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xlnm.Print_Titles" localSheetId="0">Sheet0!#REF!</definedName>
  </definedNames>
  <calcPr calcId="145621"/>
</workbook>
</file>

<file path=xl/calcChain.xml><?xml version="1.0" encoding="utf-8"?>
<calcChain xmlns="http://schemas.openxmlformats.org/spreadsheetml/2006/main">
  <c r="G100" i="1" l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</calcChain>
</file>

<file path=xl/sharedStrings.xml><?xml version="1.0" encoding="utf-8"?>
<sst xmlns="http://schemas.openxmlformats.org/spreadsheetml/2006/main" count="510" uniqueCount="290">
  <si>
    <t/>
  </si>
  <si>
    <t>TI DESIGNS</t>
  </si>
  <si>
    <t>Bill of Materials</t>
  </si>
  <si>
    <t>Item</t>
  </si>
  <si>
    <t>Description</t>
  </si>
  <si>
    <t>R1</t>
  </si>
  <si>
    <t>R2</t>
  </si>
  <si>
    <t>C1</t>
  </si>
  <si>
    <t>C2</t>
  </si>
  <si>
    <t>C3</t>
  </si>
  <si>
    <t>GRM188R71C104KA01D</t>
  </si>
  <si>
    <t>R11</t>
  </si>
  <si>
    <t>U4</t>
  </si>
  <si>
    <t>U5</t>
  </si>
  <si>
    <t>RHM10.0KCCT-ND</t>
  </si>
  <si>
    <t>RHM49.9CRCT-ND</t>
  </si>
  <si>
    <t>UCC27324D</t>
  </si>
  <si>
    <t>Macro Name</t>
  </si>
  <si>
    <t>Ref. Des</t>
  </si>
  <si>
    <t>Type</t>
  </si>
  <si>
    <t># needed per macro</t>
  </si>
  <si>
    <t># needed per board</t>
  </si>
  <si>
    <t>Digikey</t>
  </si>
  <si>
    <t>Mouser</t>
  </si>
  <si>
    <t>Newark</t>
  </si>
  <si>
    <t>Manufacturer</t>
  </si>
  <si>
    <t>Comments</t>
  </si>
  <si>
    <t>Main Board [R1]</t>
  </si>
  <si>
    <t>BS1,BS2,BS3,BS4</t>
  </si>
  <si>
    <t>BS</t>
  </si>
  <si>
    <t>Banana Plug socket</t>
  </si>
  <si>
    <t>501-1115</t>
  </si>
  <si>
    <t>10 per bag</t>
  </si>
  <si>
    <t>C</t>
  </si>
  <si>
    <t>CAP 10UF 450V ELECT EE RADIAL</t>
  </si>
  <si>
    <t>P13671-ND</t>
  </si>
  <si>
    <t>DNI</t>
  </si>
  <si>
    <t>C2,C3</t>
  </si>
  <si>
    <t>CAP 2.2UF 450V ELECT NHG RADIAL</t>
  </si>
  <si>
    <t>P5873-ND</t>
  </si>
  <si>
    <t>H1</t>
  </si>
  <si>
    <t>J</t>
  </si>
  <si>
    <t>100 pin DIMM socket - Molex 0876301001</t>
  </si>
  <si>
    <t>538-87630-1001</t>
  </si>
  <si>
    <t>J1,J2,J3,J4,J5,J6</t>
  </si>
  <si>
    <t>Standard 0.1'' SIL headers, cut to fit, 1x2</t>
  </si>
  <si>
    <t>M2</t>
  </si>
  <si>
    <t>M</t>
  </si>
  <si>
    <t>PR902 AuxSupply-400Vin-to-15V-5V</t>
  </si>
  <si>
    <t>custom made by PTI</t>
  </si>
  <si>
    <t>DC-PwrEntry [R1]</t>
  </si>
  <si>
    <t>CAP CER 22UF 16V X5R 10% 1206</t>
  </si>
  <si>
    <t>478-5727-1-ND</t>
  </si>
  <si>
    <t>CAP CER 10UF 16V X5R 10% 1206</t>
  </si>
  <si>
    <t>478-1573-1-ND</t>
  </si>
  <si>
    <t>CAP CER 4.7UF 16V X7R 10% 0805</t>
  </si>
  <si>
    <t>587-2394-1-ND</t>
  </si>
  <si>
    <t>C4</t>
  </si>
  <si>
    <t>CAP .10UF 16V CERAMIC X7R 0805</t>
  </si>
  <si>
    <t>399-1167-1-ND</t>
  </si>
  <si>
    <t>C5,C6,C7</t>
  </si>
  <si>
    <t>CAP 330UF 25V ALUM LYTIC RADIAL</t>
  </si>
  <si>
    <t>P5154-ND</t>
  </si>
  <si>
    <t>GND</t>
  </si>
  <si>
    <t>JP1</t>
  </si>
  <si>
    <t>JP</t>
  </si>
  <si>
    <t>CONN PWR JACK 2.1X5.5MM HIGH CUR</t>
  </si>
  <si>
    <t>CP-002AH-ND</t>
  </si>
  <si>
    <t>LD1</t>
  </si>
  <si>
    <t>LD</t>
  </si>
  <si>
    <t>LED PURE GREEN 0805 SMD</t>
  </si>
  <si>
    <t>404-1022-1-ND</t>
  </si>
  <si>
    <t>M1</t>
  </si>
  <si>
    <t>MODULE PIP .9-5.5V 2.25A HORZ TH</t>
  </si>
  <si>
    <t>296-20432-ND</t>
  </si>
  <si>
    <t>24K0569</t>
  </si>
  <si>
    <t>PTH08080W</t>
  </si>
  <si>
    <t>R</t>
  </si>
  <si>
    <t>RES 330 OHM 1/4W 1% 0805 SMD</t>
  </si>
  <si>
    <t>RHM330AECT-ND</t>
  </si>
  <si>
    <t>RES 470 OHM 1/8W 1% 0805 SMD</t>
  </si>
  <si>
    <t>RHM470CRCT-ND</t>
  </si>
  <si>
    <t>SW1</t>
  </si>
  <si>
    <t>SW</t>
  </si>
  <si>
    <t>SWITCH TOGGLE SPDT PC MNT 5A @ 120VAC</t>
  </si>
  <si>
    <t>CKN1002-ND</t>
  </si>
  <si>
    <t>U1</t>
  </si>
  <si>
    <t>U</t>
  </si>
  <si>
    <t>IC LDO REG 3.3V 500MA SOT223-6</t>
  </si>
  <si>
    <t>296-13810-1-ND</t>
  </si>
  <si>
    <t>USB-JTAG-ISO [R2]</t>
  </si>
  <si>
    <t>C1, C4, C5</t>
  </si>
  <si>
    <t>Cer. Cap - 1u, 6.3V, X5R, 0603</t>
  </si>
  <si>
    <t>PCC2174CT-ND</t>
  </si>
  <si>
    <t>Cer. Cap - 2u2, 6.3V, X5R, 0603</t>
  </si>
  <si>
    <t>490-1551-1-ND</t>
  </si>
  <si>
    <t>C3, C6-C16</t>
  </si>
  <si>
    <t>Cer. Cap - 100n, 16V, X7R, 0603</t>
  </si>
  <si>
    <t>C17</t>
  </si>
  <si>
    <t>Cer. Cap - 0.1uf, 100V, 20% , Axial</t>
  </si>
  <si>
    <t>478-3154-1-ND</t>
  </si>
  <si>
    <t>DA1</t>
  </si>
  <si>
    <t>DA</t>
  </si>
  <si>
    <t>Diode Array, Quad, SOT363</t>
  </si>
  <si>
    <t>BAW567DW-FDICT-ND</t>
  </si>
  <si>
    <t>J2</t>
  </si>
  <si>
    <t>Standard 0.1" DIL header, cut to fit, 2x7, remove pin 6</t>
  </si>
  <si>
    <t>J4</t>
  </si>
  <si>
    <t>Standard 0.1" SIL headers, cut to fit, 1x2</t>
  </si>
  <si>
    <t>Connector - USB Type B</t>
  </si>
  <si>
    <t>ED90064-ND</t>
  </si>
  <si>
    <t>L1, L2</t>
  </si>
  <si>
    <t>L</t>
  </si>
  <si>
    <t>Inductor, 22uH, 0805</t>
  </si>
  <si>
    <t>490-4030-1</t>
  </si>
  <si>
    <t>LED, green, 0805</t>
  </si>
  <si>
    <t>404-1021-1</t>
  </si>
  <si>
    <t>Res. - 470R, 5%, 0.1W, 0603</t>
  </si>
  <si>
    <t>RHM470GCT-ND</t>
  </si>
  <si>
    <t>R2, R3</t>
  </si>
  <si>
    <t>Res. - 27R, 5%, 0.1W, 0603</t>
  </si>
  <si>
    <t>RHM27GCT-ND</t>
  </si>
  <si>
    <t>R4, R6, R9, R10, R14</t>
  </si>
  <si>
    <t>Res. - 2K2, 5%, 0.1W, 0603</t>
  </si>
  <si>
    <t>RHM2.2KGCT-ND</t>
  </si>
  <si>
    <t>R5</t>
  </si>
  <si>
    <t>Res. - 1M, 1%, 0.1W, 0603</t>
  </si>
  <si>
    <t>RHM1.00MHCT-ND</t>
  </si>
  <si>
    <t>R7</t>
  </si>
  <si>
    <t>Res. - 10K, 5%, 0.1W, 0603</t>
  </si>
  <si>
    <t>RHM10KGCT-ND</t>
  </si>
  <si>
    <t>R8</t>
  </si>
  <si>
    <t>Res. - 1K, 5%, 0.1W, 0603</t>
  </si>
  <si>
    <t>RHM1.0KGCT-ND</t>
  </si>
  <si>
    <t>Res. - 680R, 5%, 0.1W, 0603</t>
  </si>
  <si>
    <t>RHM680GCT-ND</t>
  </si>
  <si>
    <t>R13</t>
  </si>
  <si>
    <t>Res. - 47K, 5%, 0.1W, 0603</t>
  </si>
  <si>
    <t>RHM47KGCT-ND</t>
  </si>
  <si>
    <t>FTDI UART/FIFO Dual, 48-LQFP</t>
  </si>
  <si>
    <t>768-1010-1-ND</t>
  </si>
  <si>
    <t>U2</t>
  </si>
  <si>
    <t>EEPROM, SOT23-6</t>
  </si>
  <si>
    <t>93LC46BT-I/OTCT-ND</t>
  </si>
  <si>
    <t>U3</t>
  </si>
  <si>
    <t xml:space="preserve">DFF - LVC2G74 </t>
  </si>
  <si>
    <t>296-13273-1-ND</t>
  </si>
  <si>
    <t>LDO - 3.3V - TPS73033</t>
  </si>
  <si>
    <t>296-17580-1-ND</t>
  </si>
  <si>
    <t>Digital Isolator, Quad 4/0, 25Mbps</t>
  </si>
  <si>
    <t>595-ISO7240CDW</t>
  </si>
  <si>
    <t>U6</t>
  </si>
  <si>
    <t>Digital Isolator, Quad 2/2, 25Mbsp</t>
  </si>
  <si>
    <t>595-ISO7242CDW</t>
  </si>
  <si>
    <t>X1</t>
  </si>
  <si>
    <t>X</t>
  </si>
  <si>
    <t>Resonator - 6MHz</t>
  </si>
  <si>
    <t>490-1218-1-ND</t>
  </si>
  <si>
    <t>Resonant-HV-SSC [R3]</t>
  </si>
  <si>
    <t>CAP CER 1.0UF 25V X7R 10% 0805</t>
  </si>
  <si>
    <t>445-1354-1-ND</t>
  </si>
  <si>
    <t>CAP .10UF 50V CERAMIC X7R 1210</t>
  </si>
  <si>
    <t>399-1267-1-ND</t>
  </si>
  <si>
    <t>C4,C17</t>
  </si>
  <si>
    <t>CAP .012UF 800V METAL POLYPRO 3%</t>
  </si>
  <si>
    <t>P14256-ND</t>
  </si>
  <si>
    <t>C5,C15</t>
  </si>
  <si>
    <t>CAP .015UF 630V MET PLYPRO RAD</t>
  </si>
  <si>
    <t>493-3654-ND</t>
  </si>
  <si>
    <t>C6</t>
  </si>
  <si>
    <t>C8,C9</t>
  </si>
  <si>
    <t>CAP 330UF 16V ELECT POLY RAD</t>
  </si>
  <si>
    <t>565-3042-ND</t>
  </si>
  <si>
    <t>C10,C11</t>
  </si>
  <si>
    <t>C12</t>
  </si>
  <si>
    <t>CAP CERM .01UF 10% 50V X7R 0805</t>
  </si>
  <si>
    <t>478-1383-1-ND</t>
  </si>
  <si>
    <t>C13,C14</t>
  </si>
  <si>
    <t>no pop</t>
  </si>
  <si>
    <t>C16</t>
  </si>
  <si>
    <t>C19,C21</t>
  </si>
  <si>
    <t>CAP CERAMIC 47PF 50V NP0 0805</t>
  </si>
  <si>
    <t>399-1117-1-ND</t>
  </si>
  <si>
    <t>Cd1,Cd2</t>
  </si>
  <si>
    <t>CAP CER 2.2UF 25V X7R 10% 1206</t>
  </si>
  <si>
    <t>445-1382-1-ND</t>
  </si>
  <si>
    <t>Cd3</t>
  </si>
  <si>
    <t>CAP .22UF 16V CERAMIC X7R 0805</t>
  </si>
  <si>
    <t>PCC1816CT-ND</t>
  </si>
  <si>
    <t>D1,D5</t>
  </si>
  <si>
    <t>D</t>
  </si>
  <si>
    <t>DIODE SCHOTTKY DUAL 30V SOT23-3</t>
  </si>
  <si>
    <t>BAT54C-FDICT-ND</t>
  </si>
  <si>
    <t>D2,D6</t>
  </si>
  <si>
    <t>DIODE SCHOTTKY 30V 200MW SOT23-3</t>
  </si>
  <si>
    <t>BAT54A-FDICT-ND</t>
  </si>
  <si>
    <t>D3,D4</t>
  </si>
  <si>
    <t>SCHOTTKY RECT 40V 0.5A SOD323</t>
  </si>
  <si>
    <t>568-6521-1-ND</t>
  </si>
  <si>
    <t>771-PMEG4005AEAT/R</t>
  </si>
  <si>
    <t>75R0881</t>
  </si>
  <si>
    <t>PMEG4005AEA,115</t>
  </si>
  <si>
    <t>D7,D8</t>
  </si>
  <si>
    <t>DIODE SCHOTTKY 200MW 30V SOT23-3</t>
  </si>
  <si>
    <t>BAT54S-FDICT-ND</t>
  </si>
  <si>
    <t>D11,D12</t>
  </si>
  <si>
    <t>DIODE SW DUAL 75V 350MW SOT23-3</t>
  </si>
  <si>
    <t>BAV99-FDICT-ND</t>
  </si>
  <si>
    <t>HS1</t>
  </si>
  <si>
    <t>HS</t>
  </si>
  <si>
    <t>HEATSINK TO-220 VERT MT BLK 2"</t>
  </si>
  <si>
    <t>345-1030-ND</t>
  </si>
  <si>
    <t>HS2</t>
  </si>
  <si>
    <t>GND-P</t>
  </si>
  <si>
    <t>GND-S</t>
  </si>
  <si>
    <t>L1</t>
  </si>
  <si>
    <t>75PR8106 55uH</t>
  </si>
  <si>
    <t>custom made by Vitec</t>
  </si>
  <si>
    <t>Q1,Q2</t>
  </si>
  <si>
    <t>Q</t>
  </si>
  <si>
    <t>MOSFET P-CH 30V 1.5A SSOT3</t>
  </si>
  <si>
    <t>FDN358PCT-ND</t>
  </si>
  <si>
    <t>Q3,Q4</t>
  </si>
  <si>
    <t>MOSFET N-CH 500V 8A TO-220AB</t>
  </si>
  <si>
    <t>IRF840APBF-ND</t>
  </si>
  <si>
    <t>Q5,Q6</t>
  </si>
  <si>
    <t>MOSFET N-CH 60V 80A TO-220AB</t>
  </si>
  <si>
    <t>FDP050AN06A0-ND</t>
  </si>
  <si>
    <t>R1,R3,R10,R11,R12,R14</t>
  </si>
  <si>
    <t>RES 10.0K OHM 1/8W 1% 0805 SMD</t>
  </si>
  <si>
    <t>R2,R4,R13,R15</t>
  </si>
  <si>
    <t>RES 10.0 OHM 1/8W 1% 0805 SMD</t>
  </si>
  <si>
    <t>RHM10.0CRCT-ND</t>
  </si>
  <si>
    <t>R5,R6,R7,R8,R9</t>
  </si>
  <si>
    <t>RES 3.00 OHM 1/4W 1% 0805 SMD</t>
  </si>
  <si>
    <t>RHM3.00CCT-ND</t>
  </si>
  <si>
    <t>R16</t>
  </si>
  <si>
    <t>RES 4.99K OHM 1/8W 1% 0805 SMD</t>
  </si>
  <si>
    <t>RHM4.99KCRCT-ND</t>
  </si>
  <si>
    <t>R17</t>
  </si>
  <si>
    <t>RES 18.0 OHM 1/8W 1% 0805 SMD</t>
  </si>
  <si>
    <t>RHM18.0CCT-ND</t>
  </si>
  <si>
    <t>R18</t>
  </si>
  <si>
    <t>RES 475 OHM 1/8W 1% 0805 SMD</t>
  </si>
  <si>
    <t>RHM475CCT-ND</t>
  </si>
  <si>
    <t>R19</t>
  </si>
  <si>
    <t>RES 49.9 OHM 1/8W 1% 0805 SMD</t>
  </si>
  <si>
    <t>R20</t>
  </si>
  <si>
    <t>R21</t>
  </si>
  <si>
    <t>R24,R26</t>
  </si>
  <si>
    <t>R25,R27</t>
  </si>
  <si>
    <t>R28,R32</t>
  </si>
  <si>
    <t>RES .01 OHM 3W 1% 2512 SMD</t>
  </si>
  <si>
    <t>CRA2512-FZ-R010ELFCT-ND</t>
  </si>
  <si>
    <t>R29,R33</t>
  </si>
  <si>
    <t>RES 1.00K OHM 1/8W 1% 0805 SMD</t>
  </si>
  <si>
    <t>RHM1.00KCRCT-ND</t>
  </si>
  <si>
    <t>R30,R34</t>
  </si>
  <si>
    <t>RES 4.02K OHM 1/8W 1% 0805 SMD</t>
  </si>
  <si>
    <t>RHM4.02KCRCT-ND</t>
  </si>
  <si>
    <t>R31,R35</t>
  </si>
  <si>
    <t>T1</t>
  </si>
  <si>
    <t>T</t>
  </si>
  <si>
    <t>WCM-701-6</t>
  </si>
  <si>
    <t>West Coast Magnetics</t>
  </si>
  <si>
    <t>T2</t>
  </si>
  <si>
    <t>75PR8105</t>
  </si>
  <si>
    <t>T3</t>
  </si>
  <si>
    <t>WCM-601-6</t>
  </si>
  <si>
    <t>U1,U2</t>
  </si>
  <si>
    <t>IC MOSFET DRVR DUAL HS 4A 8-SOIC</t>
  </si>
  <si>
    <t>296-12531-5-ND</t>
  </si>
  <si>
    <t>IC OPAMP GP R-R 38MHZ DUAL 8SOIC</t>
  </si>
  <si>
    <t>OPA2350UA-ND</t>
  </si>
  <si>
    <t xml:space="preserve">595-OPA2350UA </t>
  </si>
  <si>
    <t>35C1873</t>
  </si>
  <si>
    <t>OPA2350UA</t>
  </si>
  <si>
    <t>Misc</t>
  </si>
  <si>
    <t>Thermal Interface Products THERMASIL INSULATOR</t>
  </si>
  <si>
    <t>532-53-77-4G</t>
  </si>
  <si>
    <t>53-77-4G</t>
  </si>
  <si>
    <t>Goes between MOSFET and Heatsink</t>
  </si>
  <si>
    <t>WASHER FLAT #4 .120X.375" NYLON</t>
  </si>
  <si>
    <t>3118K-ND</t>
  </si>
  <si>
    <t>Goes between PCB and Heatsink</t>
  </si>
  <si>
    <t>Mounting Hardware SHOULDER WASHER</t>
  </si>
  <si>
    <t>749-SW-032-135</t>
  </si>
  <si>
    <t>SW-032-135</t>
  </si>
  <si>
    <t>Goes between MOSFET and Screw/Nut</t>
  </si>
  <si>
    <t>TIDM-RESLLC-DCDC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</si>
</sst>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sz val="10"/>
      <color indexed="17"/>
      <name val="Arial"/>
      <family val="2"/>
    </font>
    <font>
      <b/>
      <sz val="10"/>
      <color theme="0"/>
      <name val="Arial"/>
      <family val="2"/>
    </font>
    <font>
      <sz val="36"/>
      <color theme="0"/>
      <name val="Arial"/>
      <family val="2"/>
    </font>
    <font>
      <sz val="10"/>
      <name val="Arial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</font>
    <font>
      <b/>
      <sz val="10"/>
      <color indexed="12"/>
      <name val="Arial"/>
    </font>
    <font>
      <sz val="10"/>
      <color indexed="17"/>
      <name val="Arial"/>
    </font>
    <font>
      <b/>
      <sz val="10"/>
      <color indexed="17"/>
      <name val="Arial"/>
    </font>
    <font>
      <b/>
      <sz val="10"/>
      <color indexed="1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/>
    <xf numFmtId="0" fontId="3" fillId="2" borderId="0" xfId="0" applyFont="1" applyFill="1" applyAlignment="1"/>
    <xf numFmtId="0" fontId="1" fillId="2" borderId="0" xfId="0" applyFont="1" applyFill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0" fontId="8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1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/>
    </xf>
    <xf numFmtId="44" fontId="11" fillId="0" borderId="2" xfId="1" applyFont="1" applyBorder="1" applyAlignment="1">
      <alignment horizontal="center" vertical="center" wrapText="1"/>
    </xf>
    <xf numFmtId="44" fontId="11" fillId="0" borderId="2" xfId="1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left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quotePrefix="1" applyFont="1" applyFill="1" applyBorder="1" applyAlignment="1">
      <alignment horizontal="left"/>
    </xf>
    <xf numFmtId="0" fontId="13" fillId="0" borderId="2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 vertic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13" fillId="0" borderId="2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1094015</xdr:colOff>
      <xdr:row>1</xdr:row>
      <xdr:rowOff>285750</xdr:rowOff>
    </xdr:to>
    <xdr:pic>
      <xdr:nvPicPr>
        <xdr:cNvPr id="103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0"/>
  <sheetViews>
    <sheetView tabSelected="1" zoomScale="70" zoomScaleNormal="70" workbookViewId="0">
      <selection activeCell="H10" sqref="H10"/>
    </sheetView>
  </sheetViews>
  <sheetFormatPr defaultRowHeight="12.75" x14ac:dyDescent="0.2"/>
  <cols>
    <col min="1" max="1" width="7.5703125" style="1" customWidth="1"/>
    <col min="2" max="3" width="22" style="1" bestFit="1" customWidth="1"/>
    <col min="4" max="4" width="6.7109375" style="1" bestFit="1" customWidth="1"/>
    <col min="5" max="5" width="49.140625" style="1" bestFit="1" customWidth="1"/>
    <col min="6" max="7" width="15.28515625" style="1" bestFit="1" customWidth="1"/>
    <col min="8" max="8" width="27.42578125" style="1" bestFit="1" customWidth="1"/>
    <col min="9" max="9" width="22.5703125" style="1" bestFit="1" customWidth="1"/>
    <col min="10" max="10" width="9.28515625" style="1" bestFit="1" customWidth="1"/>
    <col min="11" max="11" width="15.85546875" style="1" bestFit="1" customWidth="1"/>
    <col min="12" max="12" width="34.7109375" style="1" bestFit="1" customWidth="1"/>
    <col min="13" max="16384" width="9.140625" style="1"/>
  </cols>
  <sheetData>
    <row r="1" spans="1:12" ht="45" customHeight="1" x14ac:dyDescent="0.2">
      <c r="A1" s="2"/>
      <c r="B1" s="2"/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/>
      <c r="I1" s="2"/>
      <c r="J1" s="2"/>
      <c r="K1" s="2"/>
      <c r="L1" s="2"/>
    </row>
    <row r="2" spans="1:12" ht="58.5" customHeight="1" x14ac:dyDescent="0.55000000000000004">
      <c r="A2" s="65" t="s">
        <v>2</v>
      </c>
      <c r="B2" s="65"/>
      <c r="C2" s="65"/>
      <c r="D2" s="65"/>
      <c r="E2" s="65"/>
      <c r="F2" s="3" t="s">
        <v>0</v>
      </c>
      <c r="G2" s="3" t="s">
        <v>0</v>
      </c>
      <c r="H2" s="3"/>
      <c r="I2" s="3"/>
      <c r="J2" s="3"/>
      <c r="K2" s="3"/>
      <c r="L2" s="3"/>
    </row>
    <row r="3" spans="1:12" ht="12.75" customHeight="1" x14ac:dyDescent="0.2">
      <c r="A3" s="4" t="s">
        <v>1</v>
      </c>
      <c r="B3" s="2"/>
      <c r="C3" s="2"/>
      <c r="D3" s="2" t="s">
        <v>0</v>
      </c>
      <c r="E3" s="2" t="s">
        <v>0</v>
      </c>
      <c r="F3" s="2" t="s">
        <v>0</v>
      </c>
      <c r="G3" s="2" t="s">
        <v>0</v>
      </c>
      <c r="H3" s="2"/>
      <c r="I3" s="2"/>
      <c r="J3" s="2"/>
      <c r="K3" s="2"/>
      <c r="L3" s="2"/>
    </row>
    <row r="4" spans="1:12" ht="12.75" customHeight="1" x14ac:dyDescent="0.2">
      <c r="A4" s="5" t="s">
        <v>289</v>
      </c>
      <c r="B4" s="2"/>
      <c r="C4" s="2"/>
      <c r="D4" s="2" t="s">
        <v>0</v>
      </c>
      <c r="E4" s="2" t="s">
        <v>0</v>
      </c>
      <c r="F4" s="2" t="s">
        <v>0</v>
      </c>
      <c r="G4" s="2" t="s">
        <v>0</v>
      </c>
      <c r="H4" s="2"/>
      <c r="I4" s="2"/>
      <c r="J4" s="2"/>
      <c r="K4" s="2"/>
      <c r="L4" s="2"/>
    </row>
    <row r="5" spans="1:12" ht="12.75" customHeight="1" x14ac:dyDescent="0.2">
      <c r="A5" s="3"/>
      <c r="B5" s="2"/>
      <c r="C5" s="2"/>
      <c r="D5" s="2" t="s">
        <v>0</v>
      </c>
      <c r="E5" s="2" t="s">
        <v>0</v>
      </c>
      <c r="F5" s="2" t="s">
        <v>0</v>
      </c>
      <c r="G5" s="2" t="s">
        <v>0</v>
      </c>
      <c r="H5" s="2"/>
      <c r="I5" s="2"/>
      <c r="J5" s="2"/>
      <c r="K5" s="2"/>
      <c r="L5" s="2"/>
    </row>
    <row r="6" spans="1:12" ht="12.75" customHeight="1" x14ac:dyDescent="0.2">
      <c r="A6" s="2" t="s">
        <v>0</v>
      </c>
      <c r="B6" s="2" t="s">
        <v>0</v>
      </c>
      <c r="C6" s="2"/>
      <c r="D6" s="2" t="s">
        <v>0</v>
      </c>
      <c r="E6" s="2" t="s">
        <v>0</v>
      </c>
      <c r="F6" s="2" t="s">
        <v>0</v>
      </c>
      <c r="G6" s="2" t="s">
        <v>0</v>
      </c>
      <c r="H6" s="2"/>
      <c r="I6" s="2"/>
      <c r="J6" s="2"/>
      <c r="K6" s="2"/>
      <c r="L6" s="2"/>
    </row>
    <row r="7" spans="1:12" s="7" customFormat="1" ht="38.25" customHeight="1" x14ac:dyDescent="0.2">
      <c r="A7" s="13" t="s">
        <v>3</v>
      </c>
      <c r="B7" s="13" t="s">
        <v>17</v>
      </c>
      <c r="C7" s="13" t="s">
        <v>18</v>
      </c>
      <c r="D7" s="13" t="s">
        <v>19</v>
      </c>
      <c r="E7" s="13" t="s">
        <v>4</v>
      </c>
      <c r="F7" s="13" t="s">
        <v>20</v>
      </c>
      <c r="G7" s="13" t="s">
        <v>21</v>
      </c>
      <c r="H7" s="13" t="s">
        <v>22</v>
      </c>
      <c r="I7" s="13" t="s">
        <v>23</v>
      </c>
      <c r="J7" s="13" t="s">
        <v>24</v>
      </c>
      <c r="K7" s="13" t="s">
        <v>25</v>
      </c>
      <c r="L7" s="13" t="s">
        <v>26</v>
      </c>
    </row>
    <row r="8" spans="1:12" s="8" customFormat="1" ht="12.75" customHeight="1" x14ac:dyDescent="0.2">
      <c r="A8" s="14">
        <v>1</v>
      </c>
      <c r="B8" s="6" t="s">
        <v>27</v>
      </c>
      <c r="C8" s="15" t="s">
        <v>28</v>
      </c>
      <c r="D8" s="6" t="s">
        <v>29</v>
      </c>
      <c r="E8" s="16" t="s">
        <v>30</v>
      </c>
      <c r="F8" s="6">
        <v>4</v>
      </c>
      <c r="G8" s="17">
        <f t="shared" ref="G8:G13" si="0">F8*1</f>
        <v>4</v>
      </c>
      <c r="H8" s="15" t="s">
        <v>31</v>
      </c>
      <c r="I8" s="15"/>
      <c r="J8" s="6"/>
      <c r="K8" s="6"/>
      <c r="L8" s="18" t="s">
        <v>32</v>
      </c>
    </row>
    <row r="9" spans="1:12" s="8" customFormat="1" ht="12.75" customHeight="1" x14ac:dyDescent="0.2">
      <c r="A9" s="14">
        <v>2</v>
      </c>
      <c r="B9" s="6" t="s">
        <v>27</v>
      </c>
      <c r="C9" s="15" t="s">
        <v>7</v>
      </c>
      <c r="D9" s="6" t="s">
        <v>33</v>
      </c>
      <c r="E9" s="19" t="s">
        <v>34</v>
      </c>
      <c r="F9" s="6">
        <v>1</v>
      </c>
      <c r="G9" s="17">
        <f t="shared" si="0"/>
        <v>1</v>
      </c>
      <c r="H9" s="20" t="s">
        <v>35</v>
      </c>
      <c r="I9" s="6"/>
      <c r="J9" s="6"/>
      <c r="K9" s="6"/>
      <c r="L9" s="18" t="s">
        <v>36</v>
      </c>
    </row>
    <row r="10" spans="1:12" s="8" customFormat="1" ht="12.75" customHeight="1" x14ac:dyDescent="0.2">
      <c r="A10" s="14">
        <v>3</v>
      </c>
      <c r="B10" s="6" t="s">
        <v>27</v>
      </c>
      <c r="C10" s="15" t="s">
        <v>37</v>
      </c>
      <c r="D10" s="6" t="s">
        <v>33</v>
      </c>
      <c r="E10" s="19" t="s">
        <v>38</v>
      </c>
      <c r="F10" s="6">
        <v>2</v>
      </c>
      <c r="G10" s="17">
        <f t="shared" si="0"/>
        <v>2</v>
      </c>
      <c r="H10" s="20" t="s">
        <v>39</v>
      </c>
      <c r="I10" s="6"/>
      <c r="J10" s="6"/>
      <c r="K10" s="6"/>
      <c r="L10" s="18"/>
    </row>
    <row r="11" spans="1:12" s="8" customFormat="1" ht="12.75" customHeight="1" x14ac:dyDescent="0.2">
      <c r="A11" s="14">
        <v>4</v>
      </c>
      <c r="B11" s="6" t="s">
        <v>27</v>
      </c>
      <c r="C11" s="6" t="s">
        <v>40</v>
      </c>
      <c r="D11" s="6" t="s">
        <v>41</v>
      </c>
      <c r="E11" s="21" t="s">
        <v>42</v>
      </c>
      <c r="F11" s="6">
        <v>1</v>
      </c>
      <c r="G11" s="17">
        <f t="shared" si="0"/>
        <v>1</v>
      </c>
      <c r="H11" s="22"/>
      <c r="I11" s="23" t="s">
        <v>43</v>
      </c>
      <c r="J11" s="6"/>
      <c r="K11" s="6"/>
      <c r="L11" s="18"/>
    </row>
    <row r="12" spans="1:12" s="9" customFormat="1" ht="12.75" customHeight="1" x14ac:dyDescent="0.2">
      <c r="A12" s="6">
        <v>5</v>
      </c>
      <c r="B12" s="6" t="s">
        <v>27</v>
      </c>
      <c r="C12" s="15" t="s">
        <v>44</v>
      </c>
      <c r="D12" s="6" t="s">
        <v>41</v>
      </c>
      <c r="E12" s="18" t="s">
        <v>45</v>
      </c>
      <c r="F12" s="6">
        <v>6</v>
      </c>
      <c r="G12" s="17">
        <f t="shared" si="0"/>
        <v>6</v>
      </c>
      <c r="H12" s="15"/>
      <c r="I12" s="6"/>
      <c r="J12" s="6"/>
      <c r="K12" s="6"/>
      <c r="L12" s="18"/>
    </row>
    <row r="13" spans="1:12" s="9" customFormat="1" ht="12.75" customHeight="1" x14ac:dyDescent="0.2">
      <c r="A13" s="6">
        <v>6</v>
      </c>
      <c r="B13" s="6" t="s">
        <v>27</v>
      </c>
      <c r="C13" s="15" t="s">
        <v>46</v>
      </c>
      <c r="D13" s="6" t="s">
        <v>47</v>
      </c>
      <c r="E13" s="18" t="s">
        <v>48</v>
      </c>
      <c r="F13" s="6">
        <v>1</v>
      </c>
      <c r="G13" s="17">
        <f t="shared" si="0"/>
        <v>1</v>
      </c>
      <c r="H13" s="15"/>
      <c r="I13" s="6"/>
      <c r="J13" s="6"/>
      <c r="K13" s="6"/>
      <c r="L13" s="18" t="s">
        <v>49</v>
      </c>
    </row>
    <row r="14" spans="1:12" s="8" customFormat="1" ht="12.75" customHeight="1" x14ac:dyDescent="0.2">
      <c r="A14" s="24">
        <v>7</v>
      </c>
      <c r="B14" s="24" t="s">
        <v>50</v>
      </c>
      <c r="C14" s="25" t="s">
        <v>7</v>
      </c>
      <c r="D14" s="24" t="s">
        <v>33</v>
      </c>
      <c r="E14" s="26" t="s">
        <v>51</v>
      </c>
      <c r="F14" s="24">
        <v>1</v>
      </c>
      <c r="G14" s="27">
        <f t="shared" ref="G14:G26" si="1">F14*1</f>
        <v>1</v>
      </c>
      <c r="H14" s="25" t="s">
        <v>52</v>
      </c>
      <c r="I14" s="24"/>
      <c r="J14" s="24"/>
      <c r="K14" s="24"/>
      <c r="L14" s="28"/>
    </row>
    <row r="15" spans="1:12" s="8" customFormat="1" ht="12.75" customHeight="1" x14ac:dyDescent="0.2">
      <c r="A15" s="24">
        <v>8</v>
      </c>
      <c r="B15" s="24" t="s">
        <v>50</v>
      </c>
      <c r="C15" s="25" t="s">
        <v>8</v>
      </c>
      <c r="D15" s="24" t="s">
        <v>33</v>
      </c>
      <c r="E15" s="26" t="s">
        <v>53</v>
      </c>
      <c r="F15" s="24">
        <v>1</v>
      </c>
      <c r="G15" s="27">
        <f t="shared" si="1"/>
        <v>1</v>
      </c>
      <c r="H15" s="25" t="s">
        <v>54</v>
      </c>
      <c r="I15" s="24"/>
      <c r="J15" s="24"/>
      <c r="K15" s="24"/>
      <c r="L15" s="28"/>
    </row>
    <row r="16" spans="1:12" s="8" customFormat="1" ht="12.75" customHeight="1" x14ac:dyDescent="0.2">
      <c r="A16" s="24">
        <v>9</v>
      </c>
      <c r="B16" s="24" t="s">
        <v>50</v>
      </c>
      <c r="C16" s="25" t="s">
        <v>9</v>
      </c>
      <c r="D16" s="24" t="s">
        <v>33</v>
      </c>
      <c r="E16" s="26" t="s">
        <v>55</v>
      </c>
      <c r="F16" s="24">
        <v>1</v>
      </c>
      <c r="G16" s="27">
        <f t="shared" si="1"/>
        <v>1</v>
      </c>
      <c r="H16" s="25" t="s">
        <v>56</v>
      </c>
      <c r="I16" s="24"/>
      <c r="J16" s="24"/>
      <c r="K16" s="24"/>
      <c r="L16" s="28"/>
    </row>
    <row r="17" spans="1:12" s="8" customFormat="1" ht="12.75" customHeight="1" x14ac:dyDescent="0.2">
      <c r="A17" s="24">
        <v>10</v>
      </c>
      <c r="B17" s="24" t="s">
        <v>50</v>
      </c>
      <c r="C17" s="25" t="s">
        <v>57</v>
      </c>
      <c r="D17" s="24" t="s">
        <v>33</v>
      </c>
      <c r="E17" s="26" t="s">
        <v>58</v>
      </c>
      <c r="F17" s="24">
        <v>1</v>
      </c>
      <c r="G17" s="27">
        <f t="shared" si="1"/>
        <v>1</v>
      </c>
      <c r="H17" s="25" t="s">
        <v>59</v>
      </c>
      <c r="I17" s="24"/>
      <c r="J17" s="24"/>
      <c r="K17" s="24"/>
      <c r="L17" s="28"/>
    </row>
    <row r="18" spans="1:12" s="8" customFormat="1" ht="12.75" customHeight="1" x14ac:dyDescent="0.2">
      <c r="A18" s="24">
        <v>11</v>
      </c>
      <c r="B18" s="24" t="s">
        <v>50</v>
      </c>
      <c r="C18" s="25" t="s">
        <v>60</v>
      </c>
      <c r="D18" s="24" t="s">
        <v>33</v>
      </c>
      <c r="E18" s="26" t="s">
        <v>61</v>
      </c>
      <c r="F18" s="24">
        <v>3</v>
      </c>
      <c r="G18" s="27">
        <f t="shared" si="1"/>
        <v>3</v>
      </c>
      <c r="H18" s="25" t="s">
        <v>62</v>
      </c>
      <c r="I18" s="24"/>
      <c r="J18" s="24"/>
      <c r="K18" s="24"/>
      <c r="L18" s="28"/>
    </row>
    <row r="19" spans="1:12" s="8" customFormat="1" ht="12.75" customHeight="1" x14ac:dyDescent="0.2">
      <c r="A19" s="24">
        <v>12</v>
      </c>
      <c r="B19" s="24" t="s">
        <v>50</v>
      </c>
      <c r="C19" s="25" t="s">
        <v>63</v>
      </c>
      <c r="D19" s="24" t="s">
        <v>63</v>
      </c>
      <c r="E19" s="26" t="s">
        <v>45</v>
      </c>
      <c r="F19" s="24">
        <v>1</v>
      </c>
      <c r="G19" s="27">
        <f t="shared" si="1"/>
        <v>1</v>
      </c>
      <c r="H19" s="25"/>
      <c r="I19" s="24"/>
      <c r="J19" s="24"/>
      <c r="K19" s="24"/>
      <c r="L19" s="28"/>
    </row>
    <row r="20" spans="1:12" s="8" customFormat="1" ht="12.75" customHeight="1" x14ac:dyDescent="0.2">
      <c r="A20" s="24">
        <v>13</v>
      </c>
      <c r="B20" s="24" t="s">
        <v>50</v>
      </c>
      <c r="C20" s="25" t="s">
        <v>64</v>
      </c>
      <c r="D20" s="24" t="s">
        <v>65</v>
      </c>
      <c r="E20" s="26" t="s">
        <v>66</v>
      </c>
      <c r="F20" s="24">
        <v>1</v>
      </c>
      <c r="G20" s="27">
        <f t="shared" si="1"/>
        <v>1</v>
      </c>
      <c r="H20" s="25" t="s">
        <v>67</v>
      </c>
      <c r="I20" s="24"/>
      <c r="J20" s="24"/>
      <c r="K20" s="24"/>
      <c r="L20" s="28"/>
    </row>
    <row r="21" spans="1:12" s="8" customFormat="1" ht="12.75" customHeight="1" x14ac:dyDescent="0.2">
      <c r="A21" s="24">
        <v>14</v>
      </c>
      <c r="B21" s="24" t="s">
        <v>50</v>
      </c>
      <c r="C21" s="25" t="s">
        <v>68</v>
      </c>
      <c r="D21" s="24" t="s">
        <v>69</v>
      </c>
      <c r="E21" s="26" t="s">
        <v>70</v>
      </c>
      <c r="F21" s="24">
        <v>1</v>
      </c>
      <c r="G21" s="27">
        <f t="shared" si="1"/>
        <v>1</v>
      </c>
      <c r="H21" s="25" t="s">
        <v>71</v>
      </c>
      <c r="I21" s="24"/>
      <c r="J21" s="24"/>
      <c r="K21" s="24"/>
      <c r="L21" s="28"/>
    </row>
    <row r="22" spans="1:12" s="8" customFormat="1" ht="12.75" customHeight="1" x14ac:dyDescent="0.2">
      <c r="A22" s="24">
        <v>15</v>
      </c>
      <c r="B22" s="24" t="s">
        <v>50</v>
      </c>
      <c r="C22" s="25" t="s">
        <v>72</v>
      </c>
      <c r="D22" s="24" t="s">
        <v>47</v>
      </c>
      <c r="E22" s="26" t="s">
        <v>73</v>
      </c>
      <c r="F22" s="24">
        <v>1</v>
      </c>
      <c r="G22" s="27">
        <f t="shared" si="1"/>
        <v>1</v>
      </c>
      <c r="H22" s="25" t="s">
        <v>74</v>
      </c>
      <c r="I22" s="24"/>
      <c r="J22" s="24" t="s">
        <v>75</v>
      </c>
      <c r="K22" s="24"/>
      <c r="L22" s="28" t="s">
        <v>76</v>
      </c>
    </row>
    <row r="23" spans="1:12" s="8" customFormat="1" ht="12.75" customHeight="1" x14ac:dyDescent="0.2">
      <c r="A23" s="24">
        <v>16</v>
      </c>
      <c r="B23" s="24" t="s">
        <v>50</v>
      </c>
      <c r="C23" s="25" t="s">
        <v>5</v>
      </c>
      <c r="D23" s="24" t="s">
        <v>77</v>
      </c>
      <c r="E23" s="26" t="s">
        <v>78</v>
      </c>
      <c r="F23" s="24">
        <v>1</v>
      </c>
      <c r="G23" s="27">
        <f t="shared" si="1"/>
        <v>1</v>
      </c>
      <c r="H23" s="25" t="s">
        <v>79</v>
      </c>
      <c r="I23" s="24"/>
      <c r="J23" s="24"/>
      <c r="K23" s="24"/>
      <c r="L23" s="28"/>
    </row>
    <row r="24" spans="1:12" s="8" customFormat="1" ht="12.75" customHeight="1" x14ac:dyDescent="0.2">
      <c r="A24" s="24">
        <v>17</v>
      </c>
      <c r="B24" s="24" t="s">
        <v>50</v>
      </c>
      <c r="C24" s="25" t="s">
        <v>6</v>
      </c>
      <c r="D24" s="24" t="s">
        <v>77</v>
      </c>
      <c r="E24" s="26" t="s">
        <v>80</v>
      </c>
      <c r="F24" s="24">
        <v>1</v>
      </c>
      <c r="G24" s="27">
        <f t="shared" si="1"/>
        <v>1</v>
      </c>
      <c r="H24" s="25" t="s">
        <v>81</v>
      </c>
      <c r="I24" s="24"/>
      <c r="J24" s="24"/>
      <c r="K24" s="24"/>
      <c r="L24" s="28"/>
    </row>
    <row r="25" spans="1:12" s="8" customFormat="1" ht="12.75" customHeight="1" x14ac:dyDescent="0.2">
      <c r="A25" s="24">
        <v>18</v>
      </c>
      <c r="B25" s="24" t="s">
        <v>50</v>
      </c>
      <c r="C25" s="25" t="s">
        <v>82</v>
      </c>
      <c r="D25" s="24" t="s">
        <v>83</v>
      </c>
      <c r="E25" s="26" t="s">
        <v>84</v>
      </c>
      <c r="F25" s="24">
        <v>1</v>
      </c>
      <c r="G25" s="27">
        <f t="shared" si="1"/>
        <v>1</v>
      </c>
      <c r="H25" s="25" t="s">
        <v>85</v>
      </c>
      <c r="I25" s="24"/>
      <c r="J25" s="24"/>
      <c r="K25" s="24"/>
      <c r="L25" s="28"/>
    </row>
    <row r="26" spans="1:12" s="8" customFormat="1" ht="12.75" customHeight="1" x14ac:dyDescent="0.2">
      <c r="A26" s="24">
        <v>19</v>
      </c>
      <c r="B26" s="24" t="s">
        <v>50</v>
      </c>
      <c r="C26" s="25" t="s">
        <v>86</v>
      </c>
      <c r="D26" s="24" t="s">
        <v>87</v>
      </c>
      <c r="E26" s="26" t="s">
        <v>88</v>
      </c>
      <c r="F26" s="24">
        <v>1</v>
      </c>
      <c r="G26" s="27">
        <f t="shared" si="1"/>
        <v>1</v>
      </c>
      <c r="H26" s="25" t="s">
        <v>89</v>
      </c>
      <c r="I26" s="24"/>
      <c r="J26" s="24"/>
      <c r="K26" s="24"/>
      <c r="L26" s="28"/>
    </row>
    <row r="27" spans="1:12" s="10" customFormat="1" ht="51" x14ac:dyDescent="0.2">
      <c r="A27" s="29">
        <v>20</v>
      </c>
      <c r="B27" s="30" t="s">
        <v>90</v>
      </c>
      <c r="C27" s="31" t="s">
        <v>91</v>
      </c>
      <c r="D27" s="32" t="s">
        <v>33</v>
      </c>
      <c r="E27" s="33" t="s">
        <v>92</v>
      </c>
      <c r="F27" s="32">
        <v>3</v>
      </c>
      <c r="G27" s="34">
        <f t="shared" ref="G27:G51" si="2">1*F27</f>
        <v>3</v>
      </c>
      <c r="H27" s="35" t="s">
        <v>93</v>
      </c>
      <c r="I27" s="32"/>
      <c r="J27" s="36"/>
      <c r="K27" s="36"/>
      <c r="L27" s="37"/>
    </row>
    <row r="28" spans="1:12" s="10" customFormat="1" ht="51" x14ac:dyDescent="0.2">
      <c r="A28" s="29">
        <v>21</v>
      </c>
      <c r="B28" s="30" t="s">
        <v>90</v>
      </c>
      <c r="C28" s="31" t="s">
        <v>8</v>
      </c>
      <c r="D28" s="32" t="s">
        <v>33</v>
      </c>
      <c r="E28" s="33" t="s">
        <v>94</v>
      </c>
      <c r="F28" s="32">
        <v>1</v>
      </c>
      <c r="G28" s="34">
        <f t="shared" si="2"/>
        <v>1</v>
      </c>
      <c r="H28" s="35" t="s">
        <v>95</v>
      </c>
      <c r="I28" s="32"/>
      <c r="J28" s="36"/>
      <c r="K28" s="36"/>
      <c r="L28" s="37"/>
    </row>
    <row r="29" spans="1:12" s="10" customFormat="1" ht="51" x14ac:dyDescent="0.2">
      <c r="A29" s="29">
        <v>22</v>
      </c>
      <c r="B29" s="30" t="s">
        <v>90</v>
      </c>
      <c r="C29" s="30" t="s">
        <v>96</v>
      </c>
      <c r="D29" s="32" t="s">
        <v>33</v>
      </c>
      <c r="E29" s="38" t="s">
        <v>97</v>
      </c>
      <c r="F29" s="32">
        <v>12</v>
      </c>
      <c r="G29" s="34">
        <f t="shared" si="2"/>
        <v>12</v>
      </c>
      <c r="H29" s="35" t="s">
        <v>10</v>
      </c>
      <c r="I29" s="39"/>
      <c r="J29" s="36"/>
      <c r="K29" s="36"/>
      <c r="L29" s="37"/>
    </row>
    <row r="30" spans="1:12" s="10" customFormat="1" ht="51" x14ac:dyDescent="0.2">
      <c r="A30" s="29">
        <v>23</v>
      </c>
      <c r="B30" s="30" t="s">
        <v>90</v>
      </c>
      <c r="C30" s="36" t="s">
        <v>98</v>
      </c>
      <c r="D30" s="30" t="s">
        <v>33</v>
      </c>
      <c r="E30" s="38" t="s">
        <v>99</v>
      </c>
      <c r="F30" s="30">
        <v>1</v>
      </c>
      <c r="G30" s="34">
        <f t="shared" si="2"/>
        <v>1</v>
      </c>
      <c r="H30" s="35" t="s">
        <v>100</v>
      </c>
      <c r="I30" s="32"/>
      <c r="J30" s="36"/>
      <c r="K30" s="36"/>
      <c r="L30" s="37"/>
    </row>
    <row r="31" spans="1:12" s="10" customFormat="1" ht="51" x14ac:dyDescent="0.2">
      <c r="A31" s="29">
        <v>24</v>
      </c>
      <c r="B31" s="30" t="s">
        <v>90</v>
      </c>
      <c r="C31" s="32" t="s">
        <v>101</v>
      </c>
      <c r="D31" s="32" t="s">
        <v>102</v>
      </c>
      <c r="E31" s="33" t="s">
        <v>103</v>
      </c>
      <c r="F31" s="32">
        <v>1</v>
      </c>
      <c r="G31" s="34">
        <f t="shared" si="2"/>
        <v>1</v>
      </c>
      <c r="H31" s="35" t="s">
        <v>104</v>
      </c>
      <c r="I31" s="40"/>
      <c r="J31" s="36"/>
      <c r="K31" s="36"/>
      <c r="L31" s="37"/>
    </row>
    <row r="32" spans="1:12" s="10" customFormat="1" ht="51" x14ac:dyDescent="0.2">
      <c r="A32" s="29">
        <v>25</v>
      </c>
      <c r="B32" s="30" t="s">
        <v>90</v>
      </c>
      <c r="C32" s="30" t="s">
        <v>105</v>
      </c>
      <c r="D32" s="30" t="s">
        <v>41</v>
      </c>
      <c r="E32" s="41" t="s">
        <v>106</v>
      </c>
      <c r="F32" s="36">
        <v>1</v>
      </c>
      <c r="G32" s="34">
        <v>1</v>
      </c>
      <c r="H32" s="30"/>
      <c r="I32" s="30"/>
      <c r="J32" s="36"/>
      <c r="K32" s="36"/>
      <c r="L32" s="37"/>
    </row>
    <row r="33" spans="1:12" s="10" customFormat="1" ht="51" x14ac:dyDescent="0.2">
      <c r="A33" s="29">
        <v>26</v>
      </c>
      <c r="B33" s="30" t="s">
        <v>90</v>
      </c>
      <c r="C33" s="32" t="s">
        <v>107</v>
      </c>
      <c r="D33" s="32" t="s">
        <v>41</v>
      </c>
      <c r="E33" s="33" t="s">
        <v>108</v>
      </c>
      <c r="F33" s="31">
        <v>1</v>
      </c>
      <c r="G33" s="34">
        <f t="shared" si="2"/>
        <v>1</v>
      </c>
      <c r="H33" s="35"/>
      <c r="I33" s="32"/>
      <c r="J33" s="36"/>
      <c r="K33" s="36"/>
      <c r="L33" s="37"/>
    </row>
    <row r="34" spans="1:12" s="10" customFormat="1" ht="51" x14ac:dyDescent="0.2">
      <c r="A34" s="29">
        <v>27</v>
      </c>
      <c r="B34" s="30" t="s">
        <v>90</v>
      </c>
      <c r="C34" s="32" t="s">
        <v>64</v>
      </c>
      <c r="D34" s="32" t="s">
        <v>65</v>
      </c>
      <c r="E34" s="33" t="s">
        <v>109</v>
      </c>
      <c r="F34" s="32">
        <v>1</v>
      </c>
      <c r="G34" s="34">
        <f t="shared" si="2"/>
        <v>1</v>
      </c>
      <c r="H34" s="35" t="s">
        <v>110</v>
      </c>
      <c r="I34" s="40"/>
      <c r="J34" s="36"/>
      <c r="K34" s="36"/>
      <c r="L34" s="37"/>
    </row>
    <row r="35" spans="1:12" s="10" customFormat="1" ht="51" x14ac:dyDescent="0.2">
      <c r="A35" s="29">
        <v>28</v>
      </c>
      <c r="B35" s="30" t="s">
        <v>90</v>
      </c>
      <c r="C35" s="32" t="s">
        <v>111</v>
      </c>
      <c r="D35" s="32" t="s">
        <v>112</v>
      </c>
      <c r="E35" s="33" t="s">
        <v>113</v>
      </c>
      <c r="F35" s="32">
        <v>2</v>
      </c>
      <c r="G35" s="34">
        <f t="shared" si="2"/>
        <v>2</v>
      </c>
      <c r="H35" s="35" t="s">
        <v>114</v>
      </c>
      <c r="I35" s="42"/>
      <c r="J35" s="36"/>
      <c r="K35" s="36"/>
      <c r="L35" s="37"/>
    </row>
    <row r="36" spans="1:12" s="10" customFormat="1" ht="51" x14ac:dyDescent="0.2">
      <c r="A36" s="29">
        <v>29</v>
      </c>
      <c r="B36" s="30" t="s">
        <v>90</v>
      </c>
      <c r="C36" s="31" t="s">
        <v>68</v>
      </c>
      <c r="D36" s="32" t="s">
        <v>69</v>
      </c>
      <c r="E36" s="33" t="s">
        <v>115</v>
      </c>
      <c r="F36" s="32">
        <v>1</v>
      </c>
      <c r="G36" s="34">
        <f t="shared" si="2"/>
        <v>1</v>
      </c>
      <c r="H36" s="30" t="s">
        <v>116</v>
      </c>
      <c r="I36" s="32"/>
      <c r="J36" s="36"/>
      <c r="K36" s="36"/>
      <c r="L36" s="37"/>
    </row>
    <row r="37" spans="1:12" s="10" customFormat="1" ht="51" x14ac:dyDescent="0.2">
      <c r="A37" s="29">
        <v>30</v>
      </c>
      <c r="B37" s="30" t="s">
        <v>90</v>
      </c>
      <c r="C37" s="36" t="s">
        <v>5</v>
      </c>
      <c r="D37" s="30" t="s">
        <v>77</v>
      </c>
      <c r="E37" s="41" t="s">
        <v>117</v>
      </c>
      <c r="F37" s="30">
        <v>1</v>
      </c>
      <c r="G37" s="34">
        <f t="shared" si="2"/>
        <v>1</v>
      </c>
      <c r="H37" s="35" t="s">
        <v>118</v>
      </c>
      <c r="I37" s="32"/>
      <c r="J37" s="36"/>
      <c r="K37" s="36"/>
      <c r="L37" s="37"/>
    </row>
    <row r="38" spans="1:12" s="10" customFormat="1" ht="51" x14ac:dyDescent="0.2">
      <c r="A38" s="29">
        <v>31</v>
      </c>
      <c r="B38" s="30" t="s">
        <v>90</v>
      </c>
      <c r="C38" s="32" t="s">
        <v>119</v>
      </c>
      <c r="D38" s="30" t="s">
        <v>77</v>
      </c>
      <c r="E38" s="38" t="s">
        <v>120</v>
      </c>
      <c r="F38" s="32">
        <v>2</v>
      </c>
      <c r="G38" s="34">
        <f t="shared" si="2"/>
        <v>2</v>
      </c>
      <c r="H38" s="35" t="s">
        <v>121</v>
      </c>
      <c r="I38" s="40"/>
      <c r="J38" s="36"/>
      <c r="K38" s="36"/>
      <c r="L38" s="37"/>
    </row>
    <row r="39" spans="1:12" s="10" customFormat="1" ht="51" x14ac:dyDescent="0.2">
      <c r="A39" s="29">
        <v>32</v>
      </c>
      <c r="B39" s="30" t="s">
        <v>90</v>
      </c>
      <c r="C39" s="36" t="s">
        <v>122</v>
      </c>
      <c r="D39" s="30" t="s">
        <v>77</v>
      </c>
      <c r="E39" s="43" t="s">
        <v>123</v>
      </c>
      <c r="F39" s="32">
        <v>5</v>
      </c>
      <c r="G39" s="34">
        <f t="shared" si="2"/>
        <v>5</v>
      </c>
      <c r="H39" s="35" t="s">
        <v>124</v>
      </c>
      <c r="I39" s="32"/>
      <c r="J39" s="36"/>
      <c r="K39" s="36"/>
      <c r="L39" s="37"/>
    </row>
    <row r="40" spans="1:12" s="10" customFormat="1" ht="51" x14ac:dyDescent="0.2">
      <c r="A40" s="29">
        <v>33</v>
      </c>
      <c r="B40" s="30" t="s">
        <v>90</v>
      </c>
      <c r="C40" s="31" t="s">
        <v>125</v>
      </c>
      <c r="D40" s="32" t="s">
        <v>77</v>
      </c>
      <c r="E40" s="33" t="s">
        <v>126</v>
      </c>
      <c r="F40" s="32">
        <v>1</v>
      </c>
      <c r="G40" s="34">
        <f t="shared" si="2"/>
        <v>1</v>
      </c>
      <c r="H40" s="35" t="s">
        <v>127</v>
      </c>
      <c r="I40" s="32"/>
      <c r="J40" s="36"/>
      <c r="K40" s="36"/>
      <c r="L40" s="37"/>
    </row>
    <row r="41" spans="1:12" s="10" customFormat="1" ht="51" x14ac:dyDescent="0.2">
      <c r="A41" s="29">
        <v>34</v>
      </c>
      <c r="B41" s="30" t="s">
        <v>90</v>
      </c>
      <c r="C41" s="31" t="s">
        <v>128</v>
      </c>
      <c r="D41" s="32" t="s">
        <v>77</v>
      </c>
      <c r="E41" s="33" t="s">
        <v>129</v>
      </c>
      <c r="F41" s="32">
        <v>1</v>
      </c>
      <c r="G41" s="34">
        <f t="shared" si="2"/>
        <v>1</v>
      </c>
      <c r="H41" s="35" t="s">
        <v>130</v>
      </c>
      <c r="I41" s="32"/>
      <c r="J41" s="36"/>
      <c r="K41" s="36"/>
      <c r="L41" s="37"/>
    </row>
    <row r="42" spans="1:12" s="10" customFormat="1" ht="51" x14ac:dyDescent="0.2">
      <c r="A42" s="29">
        <v>35</v>
      </c>
      <c r="B42" s="30" t="s">
        <v>90</v>
      </c>
      <c r="C42" s="36" t="s">
        <v>131</v>
      </c>
      <c r="D42" s="30" t="s">
        <v>77</v>
      </c>
      <c r="E42" s="41" t="s">
        <v>132</v>
      </c>
      <c r="F42" s="30">
        <v>1</v>
      </c>
      <c r="G42" s="34">
        <f t="shared" si="2"/>
        <v>1</v>
      </c>
      <c r="H42" s="35" t="s">
        <v>133</v>
      </c>
      <c r="I42" s="32"/>
      <c r="J42" s="36"/>
      <c r="K42" s="36"/>
      <c r="L42" s="37"/>
    </row>
    <row r="43" spans="1:12" s="10" customFormat="1" ht="51" x14ac:dyDescent="0.2">
      <c r="A43" s="29">
        <v>36</v>
      </c>
      <c r="B43" s="30" t="s">
        <v>90</v>
      </c>
      <c r="C43" s="36" t="s">
        <v>11</v>
      </c>
      <c r="D43" s="30" t="s">
        <v>77</v>
      </c>
      <c r="E43" s="41" t="s">
        <v>134</v>
      </c>
      <c r="F43" s="30">
        <v>1</v>
      </c>
      <c r="G43" s="34">
        <f t="shared" si="2"/>
        <v>1</v>
      </c>
      <c r="H43" s="35" t="s">
        <v>135</v>
      </c>
      <c r="I43" s="32"/>
      <c r="J43" s="36"/>
      <c r="K43" s="36"/>
      <c r="L43" s="37"/>
    </row>
    <row r="44" spans="1:12" s="10" customFormat="1" ht="51" x14ac:dyDescent="0.2">
      <c r="A44" s="29">
        <v>37</v>
      </c>
      <c r="B44" s="30" t="s">
        <v>90</v>
      </c>
      <c r="C44" s="32" t="s">
        <v>136</v>
      </c>
      <c r="D44" s="32" t="s">
        <v>77</v>
      </c>
      <c r="E44" s="33" t="s">
        <v>137</v>
      </c>
      <c r="F44" s="32">
        <v>1</v>
      </c>
      <c r="G44" s="34">
        <f t="shared" si="2"/>
        <v>1</v>
      </c>
      <c r="H44" s="35" t="s">
        <v>138</v>
      </c>
      <c r="I44" s="40"/>
      <c r="J44" s="36"/>
      <c r="K44" s="36"/>
      <c r="L44" s="37"/>
    </row>
    <row r="45" spans="1:12" s="10" customFormat="1" ht="51" x14ac:dyDescent="0.2">
      <c r="A45" s="29">
        <v>38</v>
      </c>
      <c r="B45" s="30" t="s">
        <v>90</v>
      </c>
      <c r="C45" s="32" t="s">
        <v>86</v>
      </c>
      <c r="D45" s="32" t="s">
        <v>87</v>
      </c>
      <c r="E45" s="33" t="s">
        <v>139</v>
      </c>
      <c r="F45" s="32">
        <v>1</v>
      </c>
      <c r="G45" s="34">
        <f t="shared" si="2"/>
        <v>1</v>
      </c>
      <c r="H45" s="35" t="s">
        <v>140</v>
      </c>
      <c r="I45" s="40"/>
      <c r="J45" s="36"/>
      <c r="K45" s="36"/>
      <c r="L45" s="37"/>
    </row>
    <row r="46" spans="1:12" s="10" customFormat="1" ht="51" x14ac:dyDescent="0.2">
      <c r="A46" s="29">
        <v>39</v>
      </c>
      <c r="B46" s="30" t="s">
        <v>90</v>
      </c>
      <c r="C46" s="32" t="s">
        <v>141</v>
      </c>
      <c r="D46" s="32" t="s">
        <v>87</v>
      </c>
      <c r="E46" s="33" t="s">
        <v>142</v>
      </c>
      <c r="F46" s="32">
        <v>1</v>
      </c>
      <c r="G46" s="34">
        <f t="shared" si="2"/>
        <v>1</v>
      </c>
      <c r="H46" s="35" t="s">
        <v>143</v>
      </c>
      <c r="I46" s="42"/>
      <c r="J46" s="36"/>
      <c r="K46" s="36"/>
      <c r="L46" s="37"/>
    </row>
    <row r="47" spans="1:12" s="10" customFormat="1" ht="51" x14ac:dyDescent="0.2">
      <c r="A47" s="29">
        <v>40</v>
      </c>
      <c r="B47" s="30" t="s">
        <v>90</v>
      </c>
      <c r="C47" s="32" t="s">
        <v>144</v>
      </c>
      <c r="D47" s="32" t="s">
        <v>87</v>
      </c>
      <c r="E47" s="33" t="s">
        <v>145</v>
      </c>
      <c r="F47" s="32">
        <v>1</v>
      </c>
      <c r="G47" s="34">
        <f t="shared" si="2"/>
        <v>1</v>
      </c>
      <c r="H47" s="35" t="s">
        <v>146</v>
      </c>
      <c r="I47" s="42"/>
      <c r="J47" s="36"/>
      <c r="K47" s="36"/>
      <c r="L47" s="37"/>
    </row>
    <row r="48" spans="1:12" s="10" customFormat="1" ht="51" x14ac:dyDescent="0.2">
      <c r="A48" s="29">
        <v>41</v>
      </c>
      <c r="B48" s="30" t="s">
        <v>90</v>
      </c>
      <c r="C48" s="31" t="s">
        <v>12</v>
      </c>
      <c r="D48" s="44" t="s">
        <v>87</v>
      </c>
      <c r="E48" s="45" t="s">
        <v>147</v>
      </c>
      <c r="F48" s="32">
        <v>1</v>
      </c>
      <c r="G48" s="34">
        <f t="shared" si="2"/>
        <v>1</v>
      </c>
      <c r="H48" s="35" t="s">
        <v>148</v>
      </c>
      <c r="I48" s="32"/>
      <c r="J48" s="36"/>
      <c r="K48" s="36"/>
      <c r="L48" s="37"/>
    </row>
    <row r="49" spans="1:12" s="10" customFormat="1" ht="51" x14ac:dyDescent="0.2">
      <c r="A49" s="29">
        <v>42</v>
      </c>
      <c r="B49" s="30" t="s">
        <v>90</v>
      </c>
      <c r="C49" s="31" t="s">
        <v>13</v>
      </c>
      <c r="D49" s="32" t="s">
        <v>87</v>
      </c>
      <c r="E49" s="43" t="s">
        <v>149</v>
      </c>
      <c r="F49" s="32">
        <v>1</v>
      </c>
      <c r="G49" s="34">
        <f t="shared" si="2"/>
        <v>1</v>
      </c>
      <c r="H49" s="35"/>
      <c r="I49" s="46" t="s">
        <v>150</v>
      </c>
      <c r="J49" s="36"/>
      <c r="K49" s="36"/>
      <c r="L49" s="37"/>
    </row>
    <row r="50" spans="1:12" s="10" customFormat="1" ht="51" x14ac:dyDescent="0.2">
      <c r="A50" s="29">
        <v>43</v>
      </c>
      <c r="B50" s="30" t="s">
        <v>90</v>
      </c>
      <c r="C50" s="31" t="s">
        <v>151</v>
      </c>
      <c r="D50" s="32" t="s">
        <v>87</v>
      </c>
      <c r="E50" s="33" t="s">
        <v>152</v>
      </c>
      <c r="F50" s="32">
        <v>1</v>
      </c>
      <c r="G50" s="34">
        <f t="shared" si="2"/>
        <v>1</v>
      </c>
      <c r="H50" s="35"/>
      <c r="I50" s="46" t="s">
        <v>153</v>
      </c>
      <c r="J50" s="36"/>
      <c r="K50" s="36"/>
      <c r="L50" s="37"/>
    </row>
    <row r="51" spans="1:12" s="10" customFormat="1" ht="51" x14ac:dyDescent="0.2">
      <c r="A51" s="29">
        <v>44</v>
      </c>
      <c r="B51" s="30" t="s">
        <v>90</v>
      </c>
      <c r="C51" s="32" t="s">
        <v>154</v>
      </c>
      <c r="D51" s="32" t="s">
        <v>155</v>
      </c>
      <c r="E51" s="33" t="s">
        <v>156</v>
      </c>
      <c r="F51" s="32">
        <v>1</v>
      </c>
      <c r="G51" s="34">
        <f t="shared" si="2"/>
        <v>1</v>
      </c>
      <c r="H51" s="35" t="s">
        <v>157</v>
      </c>
      <c r="I51" s="42"/>
      <c r="J51" s="36"/>
      <c r="K51" s="36"/>
      <c r="L51" s="37"/>
    </row>
    <row r="52" spans="1:12" s="11" customFormat="1" ht="12.75" customHeight="1" x14ac:dyDescent="0.2">
      <c r="A52" s="47">
        <v>45</v>
      </c>
      <c r="B52" s="48" t="s">
        <v>158</v>
      </c>
      <c r="C52" s="49" t="s">
        <v>7</v>
      </c>
      <c r="D52" s="48" t="s">
        <v>33</v>
      </c>
      <c r="E52" s="50" t="s">
        <v>159</v>
      </c>
      <c r="F52" s="51">
        <v>1</v>
      </c>
      <c r="G52" s="52">
        <f t="shared" ref="G52:G97" si="3">F52*1</f>
        <v>1</v>
      </c>
      <c r="H52" s="53" t="s">
        <v>160</v>
      </c>
      <c r="I52" s="48"/>
      <c r="J52" s="48"/>
      <c r="K52" s="48"/>
      <c r="L52" s="54"/>
    </row>
    <row r="53" spans="1:12" s="11" customFormat="1" ht="12.75" customHeight="1" x14ac:dyDescent="0.2">
      <c r="A53" s="47">
        <v>46</v>
      </c>
      <c r="B53" s="48" t="s">
        <v>158</v>
      </c>
      <c r="C53" s="49" t="s">
        <v>37</v>
      </c>
      <c r="D53" s="48" t="s">
        <v>33</v>
      </c>
      <c r="E53" s="50" t="s">
        <v>161</v>
      </c>
      <c r="F53" s="48">
        <v>2</v>
      </c>
      <c r="G53" s="52">
        <f>F53*1</f>
        <v>2</v>
      </c>
      <c r="H53" s="49" t="s">
        <v>162</v>
      </c>
      <c r="I53" s="48"/>
      <c r="J53" s="48"/>
      <c r="K53" s="48"/>
      <c r="L53" s="55"/>
    </row>
    <row r="54" spans="1:12" s="11" customFormat="1" ht="12.75" customHeight="1" x14ac:dyDescent="0.2">
      <c r="A54" s="47">
        <v>47</v>
      </c>
      <c r="B54" s="48" t="s">
        <v>158</v>
      </c>
      <c r="C54" s="49" t="s">
        <v>163</v>
      </c>
      <c r="D54" s="48" t="s">
        <v>33</v>
      </c>
      <c r="E54" s="50" t="s">
        <v>164</v>
      </c>
      <c r="F54" s="48">
        <v>2</v>
      </c>
      <c r="G54" s="52">
        <f t="shared" si="3"/>
        <v>2</v>
      </c>
      <c r="H54" s="49" t="s">
        <v>165</v>
      </c>
      <c r="I54" s="48"/>
      <c r="J54" s="47"/>
      <c r="K54" s="47"/>
      <c r="L54" s="56"/>
    </row>
    <row r="55" spans="1:12" s="11" customFormat="1" ht="12.75" customHeight="1" x14ac:dyDescent="0.2">
      <c r="A55" s="47">
        <v>48</v>
      </c>
      <c r="B55" s="48" t="s">
        <v>158</v>
      </c>
      <c r="C55" s="49" t="s">
        <v>166</v>
      </c>
      <c r="D55" s="48" t="s">
        <v>33</v>
      </c>
      <c r="E55" s="50" t="s">
        <v>167</v>
      </c>
      <c r="F55" s="48">
        <v>2</v>
      </c>
      <c r="G55" s="52">
        <f t="shared" si="3"/>
        <v>2</v>
      </c>
      <c r="H55" s="49" t="s">
        <v>168</v>
      </c>
      <c r="I55" s="48"/>
      <c r="J55" s="47"/>
      <c r="K55" s="47"/>
      <c r="L55" s="56"/>
    </row>
    <row r="56" spans="1:12" s="11" customFormat="1" ht="12.75" customHeight="1" x14ac:dyDescent="0.2">
      <c r="A56" s="47">
        <v>49</v>
      </c>
      <c r="B56" s="48" t="s">
        <v>158</v>
      </c>
      <c r="C56" s="49" t="s">
        <v>169</v>
      </c>
      <c r="D56" s="48" t="s">
        <v>33</v>
      </c>
      <c r="E56" s="57" t="s">
        <v>99</v>
      </c>
      <c r="F56" s="51">
        <v>1</v>
      </c>
      <c r="G56" s="52">
        <f t="shared" si="3"/>
        <v>1</v>
      </c>
      <c r="H56" s="58" t="s">
        <v>100</v>
      </c>
      <c r="I56" s="48"/>
      <c r="J56" s="48"/>
      <c r="K56" s="48"/>
      <c r="L56" s="50"/>
    </row>
    <row r="57" spans="1:12" s="11" customFormat="1" ht="12.75" customHeight="1" x14ac:dyDescent="0.2">
      <c r="A57" s="47">
        <v>50</v>
      </c>
      <c r="B57" s="48" t="s">
        <v>158</v>
      </c>
      <c r="C57" s="49" t="s">
        <v>170</v>
      </c>
      <c r="D57" s="48" t="s">
        <v>33</v>
      </c>
      <c r="E57" s="50" t="s">
        <v>171</v>
      </c>
      <c r="F57" s="48">
        <v>2</v>
      </c>
      <c r="G57" s="52">
        <f t="shared" si="3"/>
        <v>2</v>
      </c>
      <c r="H57" s="49" t="s">
        <v>172</v>
      </c>
      <c r="I57" s="48"/>
      <c r="J57" s="48"/>
      <c r="K57" s="48"/>
      <c r="L57" s="54"/>
    </row>
    <row r="58" spans="1:12" s="11" customFormat="1" ht="12.75" customHeight="1" x14ac:dyDescent="0.2">
      <c r="A58" s="47">
        <v>51</v>
      </c>
      <c r="B58" s="48" t="s">
        <v>158</v>
      </c>
      <c r="C58" s="49" t="s">
        <v>173</v>
      </c>
      <c r="D58" s="48" t="s">
        <v>33</v>
      </c>
      <c r="E58" s="50" t="s">
        <v>171</v>
      </c>
      <c r="F58" s="48">
        <v>2</v>
      </c>
      <c r="G58" s="52">
        <f t="shared" si="3"/>
        <v>2</v>
      </c>
      <c r="H58" s="49" t="s">
        <v>172</v>
      </c>
      <c r="I58" s="48"/>
      <c r="J58" s="48"/>
      <c r="K58" s="48"/>
      <c r="L58" s="54"/>
    </row>
    <row r="59" spans="1:12" s="11" customFormat="1" ht="12.75" customHeight="1" x14ac:dyDescent="0.2">
      <c r="A59" s="47">
        <v>52</v>
      </c>
      <c r="B59" s="48" t="s">
        <v>158</v>
      </c>
      <c r="C59" s="49" t="s">
        <v>174</v>
      </c>
      <c r="D59" s="48" t="s">
        <v>33</v>
      </c>
      <c r="E59" s="50" t="s">
        <v>175</v>
      </c>
      <c r="F59" s="48">
        <v>1</v>
      </c>
      <c r="G59" s="52">
        <f t="shared" si="3"/>
        <v>1</v>
      </c>
      <c r="H59" s="49" t="s">
        <v>176</v>
      </c>
      <c r="I59" s="48"/>
      <c r="J59" s="48"/>
      <c r="K59" s="48"/>
      <c r="L59" s="54"/>
    </row>
    <row r="60" spans="1:12" s="11" customFormat="1" ht="12.75" customHeight="1" x14ac:dyDescent="0.2">
      <c r="A60" s="47">
        <v>53</v>
      </c>
      <c r="B60" s="48" t="s">
        <v>158</v>
      </c>
      <c r="C60" s="49" t="s">
        <v>177</v>
      </c>
      <c r="D60" s="48" t="s">
        <v>33</v>
      </c>
      <c r="E60" s="50" t="s">
        <v>178</v>
      </c>
      <c r="F60" s="48">
        <v>2</v>
      </c>
      <c r="G60" s="52">
        <f t="shared" si="3"/>
        <v>2</v>
      </c>
      <c r="H60" s="49"/>
      <c r="I60" s="48"/>
      <c r="J60" s="48"/>
      <c r="K60" s="48"/>
      <c r="L60" s="54"/>
    </row>
    <row r="61" spans="1:12" s="11" customFormat="1" ht="12.75" customHeight="1" x14ac:dyDescent="0.2">
      <c r="A61" s="47">
        <v>54</v>
      </c>
      <c r="B61" s="48" t="s">
        <v>158</v>
      </c>
      <c r="C61" s="49" t="s">
        <v>179</v>
      </c>
      <c r="D61" s="48" t="s">
        <v>33</v>
      </c>
      <c r="E61" s="50" t="s">
        <v>178</v>
      </c>
      <c r="F61" s="48">
        <v>1</v>
      </c>
      <c r="G61" s="52">
        <f t="shared" si="3"/>
        <v>1</v>
      </c>
      <c r="H61" s="49"/>
      <c r="I61" s="48"/>
      <c r="J61" s="48"/>
      <c r="K61" s="48"/>
      <c r="L61" s="54"/>
    </row>
    <row r="62" spans="1:12" s="11" customFormat="1" ht="12.75" customHeight="1" x14ac:dyDescent="0.2">
      <c r="A62" s="47">
        <v>55</v>
      </c>
      <c r="B62" s="48" t="s">
        <v>158</v>
      </c>
      <c r="C62" s="49" t="s">
        <v>180</v>
      </c>
      <c r="D62" s="48" t="s">
        <v>33</v>
      </c>
      <c r="E62" s="50" t="s">
        <v>181</v>
      </c>
      <c r="F62" s="48">
        <v>2</v>
      </c>
      <c r="G62" s="52">
        <f t="shared" si="3"/>
        <v>2</v>
      </c>
      <c r="H62" s="49" t="s">
        <v>182</v>
      </c>
      <c r="I62" s="48"/>
      <c r="J62" s="48"/>
      <c r="K62" s="48"/>
      <c r="L62" s="54"/>
    </row>
    <row r="63" spans="1:12" s="11" customFormat="1" ht="12.75" customHeight="1" x14ac:dyDescent="0.2">
      <c r="A63" s="47">
        <v>56</v>
      </c>
      <c r="B63" s="48" t="s">
        <v>158</v>
      </c>
      <c r="C63" s="49" t="s">
        <v>183</v>
      </c>
      <c r="D63" s="48" t="s">
        <v>33</v>
      </c>
      <c r="E63" s="50" t="s">
        <v>184</v>
      </c>
      <c r="F63" s="48">
        <v>2</v>
      </c>
      <c r="G63" s="52">
        <f t="shared" si="3"/>
        <v>2</v>
      </c>
      <c r="H63" s="49" t="s">
        <v>185</v>
      </c>
      <c r="I63" s="48"/>
      <c r="J63" s="48"/>
      <c r="K63" s="48"/>
      <c r="L63" s="54"/>
    </row>
    <row r="64" spans="1:12" s="11" customFormat="1" ht="12.75" customHeight="1" x14ac:dyDescent="0.2">
      <c r="A64" s="47">
        <v>57</v>
      </c>
      <c r="B64" s="48" t="s">
        <v>158</v>
      </c>
      <c r="C64" s="49" t="s">
        <v>186</v>
      </c>
      <c r="D64" s="48" t="s">
        <v>33</v>
      </c>
      <c r="E64" s="59" t="s">
        <v>187</v>
      </c>
      <c r="F64" s="48">
        <v>1</v>
      </c>
      <c r="G64" s="52">
        <f t="shared" si="3"/>
        <v>1</v>
      </c>
      <c r="H64" s="60" t="s">
        <v>188</v>
      </c>
      <c r="I64" s="48"/>
      <c r="J64" s="48"/>
      <c r="K64" s="48"/>
      <c r="L64" s="54"/>
    </row>
    <row r="65" spans="1:12" s="11" customFormat="1" ht="12.75" customHeight="1" x14ac:dyDescent="0.2">
      <c r="A65" s="47">
        <v>58</v>
      </c>
      <c r="B65" s="48" t="s">
        <v>158</v>
      </c>
      <c r="C65" s="49" t="s">
        <v>189</v>
      </c>
      <c r="D65" s="48" t="s">
        <v>190</v>
      </c>
      <c r="E65" s="50" t="s">
        <v>191</v>
      </c>
      <c r="F65" s="48">
        <v>2</v>
      </c>
      <c r="G65" s="52">
        <f t="shared" si="3"/>
        <v>2</v>
      </c>
      <c r="H65" s="49" t="s">
        <v>192</v>
      </c>
      <c r="I65" s="48"/>
      <c r="J65" s="48"/>
      <c r="K65" s="48"/>
      <c r="L65" s="54"/>
    </row>
    <row r="66" spans="1:12" s="11" customFormat="1" ht="12.75" customHeight="1" x14ac:dyDescent="0.2">
      <c r="A66" s="47">
        <v>59</v>
      </c>
      <c r="B66" s="48" t="s">
        <v>158</v>
      </c>
      <c r="C66" s="49" t="s">
        <v>193</v>
      </c>
      <c r="D66" s="48" t="s">
        <v>190</v>
      </c>
      <c r="E66" s="50" t="s">
        <v>194</v>
      </c>
      <c r="F66" s="48">
        <v>2</v>
      </c>
      <c r="G66" s="52">
        <f t="shared" si="3"/>
        <v>2</v>
      </c>
      <c r="H66" s="49" t="s">
        <v>195</v>
      </c>
      <c r="I66" s="48"/>
      <c r="J66" s="48"/>
      <c r="K66" s="48"/>
      <c r="L66" s="54"/>
    </row>
    <row r="67" spans="1:12" s="11" customFormat="1" ht="12.75" customHeight="1" x14ac:dyDescent="0.2">
      <c r="A67" s="47">
        <v>60</v>
      </c>
      <c r="B67" s="48" t="s">
        <v>158</v>
      </c>
      <c r="C67" s="49" t="s">
        <v>196</v>
      </c>
      <c r="D67" s="48" t="s">
        <v>190</v>
      </c>
      <c r="E67" s="54" t="s">
        <v>197</v>
      </c>
      <c r="F67" s="48">
        <v>2</v>
      </c>
      <c r="G67" s="52">
        <f t="shared" si="3"/>
        <v>2</v>
      </c>
      <c r="H67" s="49" t="s">
        <v>198</v>
      </c>
      <c r="I67" s="48" t="s">
        <v>199</v>
      </c>
      <c r="J67" s="48" t="s">
        <v>200</v>
      </c>
      <c r="K67" s="48"/>
      <c r="L67" s="54" t="s">
        <v>201</v>
      </c>
    </row>
    <row r="68" spans="1:12" s="11" customFormat="1" ht="12.75" customHeight="1" x14ac:dyDescent="0.2">
      <c r="A68" s="47">
        <v>61</v>
      </c>
      <c r="B68" s="48" t="s">
        <v>158</v>
      </c>
      <c r="C68" s="49" t="s">
        <v>202</v>
      </c>
      <c r="D68" s="48" t="s">
        <v>190</v>
      </c>
      <c r="E68" s="50" t="s">
        <v>203</v>
      </c>
      <c r="F68" s="48">
        <v>2</v>
      </c>
      <c r="G68" s="52">
        <f t="shared" si="3"/>
        <v>2</v>
      </c>
      <c r="H68" s="49" t="s">
        <v>204</v>
      </c>
      <c r="I68" s="48"/>
      <c r="J68" s="48"/>
      <c r="K68" s="48"/>
      <c r="L68" s="54"/>
    </row>
    <row r="69" spans="1:12" s="11" customFormat="1" ht="12.75" customHeight="1" x14ac:dyDescent="0.2">
      <c r="A69" s="47">
        <v>62</v>
      </c>
      <c r="B69" s="48" t="s">
        <v>158</v>
      </c>
      <c r="C69" s="49" t="s">
        <v>205</v>
      </c>
      <c r="D69" s="48" t="s">
        <v>190</v>
      </c>
      <c r="E69" s="50" t="s">
        <v>206</v>
      </c>
      <c r="F69" s="48">
        <v>2</v>
      </c>
      <c r="G69" s="52">
        <f t="shared" si="3"/>
        <v>2</v>
      </c>
      <c r="H69" s="49" t="s">
        <v>207</v>
      </c>
      <c r="I69" s="48"/>
      <c r="J69" s="48"/>
      <c r="K69" s="48"/>
      <c r="L69" s="54"/>
    </row>
    <row r="70" spans="1:12" s="11" customFormat="1" ht="12.75" customHeight="1" x14ac:dyDescent="0.2">
      <c r="A70" s="47">
        <v>63</v>
      </c>
      <c r="B70" s="48" t="s">
        <v>158</v>
      </c>
      <c r="C70" s="49" t="s">
        <v>208</v>
      </c>
      <c r="D70" s="48" t="s">
        <v>209</v>
      </c>
      <c r="E70" s="54" t="s">
        <v>210</v>
      </c>
      <c r="F70" s="48">
        <v>1</v>
      </c>
      <c r="G70" s="52">
        <f t="shared" si="3"/>
        <v>1</v>
      </c>
      <c r="H70" s="49" t="s">
        <v>211</v>
      </c>
      <c r="I70" s="48"/>
      <c r="J70" s="48"/>
      <c r="K70" s="48"/>
      <c r="L70" s="54"/>
    </row>
    <row r="71" spans="1:12" s="11" customFormat="1" ht="12.75" customHeight="1" x14ac:dyDescent="0.2">
      <c r="A71" s="47">
        <v>64</v>
      </c>
      <c r="B71" s="48" t="s">
        <v>158</v>
      </c>
      <c r="C71" s="49" t="s">
        <v>212</v>
      </c>
      <c r="D71" s="48" t="s">
        <v>209</v>
      </c>
      <c r="E71" s="54" t="s">
        <v>210</v>
      </c>
      <c r="F71" s="48">
        <v>1</v>
      </c>
      <c r="G71" s="52">
        <f t="shared" si="3"/>
        <v>1</v>
      </c>
      <c r="H71" s="49" t="s">
        <v>211</v>
      </c>
      <c r="I71" s="48"/>
      <c r="J71" s="48"/>
      <c r="K71" s="48"/>
      <c r="L71" s="54"/>
    </row>
    <row r="72" spans="1:12" s="11" customFormat="1" ht="12.75" customHeight="1" x14ac:dyDescent="0.2">
      <c r="A72" s="47">
        <v>65</v>
      </c>
      <c r="B72" s="48" t="s">
        <v>158</v>
      </c>
      <c r="C72" s="49" t="s">
        <v>213</v>
      </c>
      <c r="D72" s="48" t="s">
        <v>41</v>
      </c>
      <c r="E72" s="54" t="s">
        <v>45</v>
      </c>
      <c r="F72" s="48">
        <v>1</v>
      </c>
      <c r="G72" s="52">
        <f t="shared" si="3"/>
        <v>1</v>
      </c>
      <c r="H72" s="49"/>
      <c r="I72" s="48"/>
      <c r="J72" s="48"/>
      <c r="K72" s="48"/>
      <c r="L72" s="54"/>
    </row>
    <row r="73" spans="1:12" s="11" customFormat="1" ht="12.75" customHeight="1" x14ac:dyDescent="0.2">
      <c r="A73" s="47">
        <v>66</v>
      </c>
      <c r="B73" s="48" t="s">
        <v>158</v>
      </c>
      <c r="C73" s="49" t="s">
        <v>214</v>
      </c>
      <c r="D73" s="48" t="s">
        <v>41</v>
      </c>
      <c r="E73" s="54" t="s">
        <v>45</v>
      </c>
      <c r="F73" s="48">
        <v>2</v>
      </c>
      <c r="G73" s="52">
        <f t="shared" si="3"/>
        <v>2</v>
      </c>
      <c r="H73" s="49"/>
      <c r="I73" s="48"/>
      <c r="J73" s="48"/>
      <c r="K73" s="48"/>
      <c r="L73" s="54"/>
    </row>
    <row r="74" spans="1:12" s="11" customFormat="1" ht="12.75" customHeight="1" x14ac:dyDescent="0.2">
      <c r="A74" s="47">
        <v>67</v>
      </c>
      <c r="B74" s="48" t="s">
        <v>158</v>
      </c>
      <c r="C74" s="49" t="s">
        <v>215</v>
      </c>
      <c r="D74" s="48" t="s">
        <v>112</v>
      </c>
      <c r="E74" s="50" t="s">
        <v>216</v>
      </c>
      <c r="F74" s="48">
        <v>1</v>
      </c>
      <c r="G74" s="52">
        <f t="shared" si="3"/>
        <v>1</v>
      </c>
      <c r="H74" s="49"/>
      <c r="I74" s="48"/>
      <c r="J74" s="48"/>
      <c r="K74" s="48"/>
      <c r="L74" s="61" t="s">
        <v>217</v>
      </c>
    </row>
    <row r="75" spans="1:12" s="11" customFormat="1" ht="12.75" customHeight="1" x14ac:dyDescent="0.2">
      <c r="A75" s="47">
        <v>68</v>
      </c>
      <c r="B75" s="48" t="s">
        <v>158</v>
      </c>
      <c r="C75" s="49" t="s">
        <v>218</v>
      </c>
      <c r="D75" s="48" t="s">
        <v>219</v>
      </c>
      <c r="E75" s="50" t="s">
        <v>220</v>
      </c>
      <c r="F75" s="48">
        <v>2</v>
      </c>
      <c r="G75" s="52">
        <f t="shared" si="3"/>
        <v>2</v>
      </c>
      <c r="H75" s="49" t="s">
        <v>221</v>
      </c>
      <c r="I75" s="48"/>
      <c r="J75" s="48"/>
      <c r="K75" s="48"/>
      <c r="L75" s="54"/>
    </row>
    <row r="76" spans="1:12" s="11" customFormat="1" ht="12.75" customHeight="1" x14ac:dyDescent="0.2">
      <c r="A76" s="47">
        <v>69</v>
      </c>
      <c r="B76" s="48" t="s">
        <v>158</v>
      </c>
      <c r="C76" s="49" t="s">
        <v>222</v>
      </c>
      <c r="D76" s="48" t="s">
        <v>219</v>
      </c>
      <c r="E76" s="50" t="s">
        <v>223</v>
      </c>
      <c r="F76" s="48">
        <v>2</v>
      </c>
      <c r="G76" s="52">
        <f t="shared" si="3"/>
        <v>2</v>
      </c>
      <c r="H76" s="49" t="s">
        <v>224</v>
      </c>
      <c r="I76" s="48"/>
      <c r="J76" s="48"/>
      <c r="K76" s="48"/>
      <c r="L76" s="54"/>
    </row>
    <row r="77" spans="1:12" s="11" customFormat="1" ht="12.75" customHeight="1" x14ac:dyDescent="0.2">
      <c r="A77" s="47">
        <v>70</v>
      </c>
      <c r="B77" s="48" t="s">
        <v>158</v>
      </c>
      <c r="C77" s="49" t="s">
        <v>225</v>
      </c>
      <c r="D77" s="48" t="s">
        <v>219</v>
      </c>
      <c r="E77" s="50" t="s">
        <v>226</v>
      </c>
      <c r="F77" s="48">
        <v>2</v>
      </c>
      <c r="G77" s="52">
        <f t="shared" si="3"/>
        <v>2</v>
      </c>
      <c r="H77" s="49" t="s">
        <v>227</v>
      </c>
      <c r="I77" s="48"/>
      <c r="J77" s="48"/>
      <c r="K77" s="48"/>
      <c r="L77" s="54"/>
    </row>
    <row r="78" spans="1:12" s="11" customFormat="1" ht="12.75" customHeight="1" x14ac:dyDescent="0.2">
      <c r="A78" s="47">
        <v>71</v>
      </c>
      <c r="B78" s="48" t="s">
        <v>158</v>
      </c>
      <c r="C78" s="49" t="s">
        <v>228</v>
      </c>
      <c r="D78" s="48" t="s">
        <v>77</v>
      </c>
      <c r="E78" s="50" t="s">
        <v>229</v>
      </c>
      <c r="F78" s="48">
        <v>6</v>
      </c>
      <c r="G78" s="52">
        <f t="shared" si="3"/>
        <v>6</v>
      </c>
      <c r="H78" s="49" t="s">
        <v>14</v>
      </c>
      <c r="I78" s="48"/>
      <c r="J78" s="48"/>
      <c r="K78" s="48"/>
      <c r="L78" s="54"/>
    </row>
    <row r="79" spans="1:12" s="12" customFormat="1" ht="12.75" customHeight="1" x14ac:dyDescent="0.2">
      <c r="A79" s="47">
        <v>72</v>
      </c>
      <c r="B79" s="48" t="s">
        <v>158</v>
      </c>
      <c r="C79" s="49" t="s">
        <v>230</v>
      </c>
      <c r="D79" s="48" t="s">
        <v>77</v>
      </c>
      <c r="E79" s="50" t="s">
        <v>231</v>
      </c>
      <c r="F79" s="48">
        <v>4</v>
      </c>
      <c r="G79" s="52">
        <f t="shared" si="3"/>
        <v>4</v>
      </c>
      <c r="H79" s="49" t="s">
        <v>232</v>
      </c>
      <c r="I79" s="48"/>
      <c r="J79" s="48"/>
      <c r="K79" s="48"/>
      <c r="L79" s="54"/>
    </row>
    <row r="80" spans="1:12" s="11" customFormat="1" ht="12.75" customHeight="1" x14ac:dyDescent="0.2">
      <c r="A80" s="47">
        <v>73</v>
      </c>
      <c r="B80" s="48" t="s">
        <v>158</v>
      </c>
      <c r="C80" s="49" t="s">
        <v>233</v>
      </c>
      <c r="D80" s="48" t="s">
        <v>77</v>
      </c>
      <c r="E80" s="50" t="s">
        <v>234</v>
      </c>
      <c r="F80" s="48">
        <v>5</v>
      </c>
      <c r="G80" s="52">
        <f t="shared" si="3"/>
        <v>5</v>
      </c>
      <c r="H80" s="49" t="s">
        <v>235</v>
      </c>
      <c r="I80" s="48"/>
      <c r="J80" s="48"/>
      <c r="K80" s="48"/>
      <c r="L80" s="54"/>
    </row>
    <row r="81" spans="1:12" s="11" customFormat="1" ht="12.75" customHeight="1" x14ac:dyDescent="0.2">
      <c r="A81" s="47">
        <v>74</v>
      </c>
      <c r="B81" s="48" t="s">
        <v>158</v>
      </c>
      <c r="C81" s="49" t="s">
        <v>236</v>
      </c>
      <c r="D81" s="48" t="s">
        <v>77</v>
      </c>
      <c r="E81" s="50" t="s">
        <v>237</v>
      </c>
      <c r="F81" s="48">
        <v>1</v>
      </c>
      <c r="G81" s="52">
        <f t="shared" si="3"/>
        <v>1</v>
      </c>
      <c r="H81" s="49" t="s">
        <v>238</v>
      </c>
      <c r="I81" s="48"/>
      <c r="J81" s="48"/>
      <c r="K81" s="48"/>
      <c r="L81" s="54"/>
    </row>
    <row r="82" spans="1:12" s="11" customFormat="1" ht="12.75" customHeight="1" x14ac:dyDescent="0.2">
      <c r="A82" s="47">
        <v>75</v>
      </c>
      <c r="B82" s="48" t="s">
        <v>158</v>
      </c>
      <c r="C82" s="49" t="s">
        <v>239</v>
      </c>
      <c r="D82" s="48" t="s">
        <v>77</v>
      </c>
      <c r="E82" s="59" t="s">
        <v>240</v>
      </c>
      <c r="F82" s="48">
        <v>1</v>
      </c>
      <c r="G82" s="52">
        <f t="shared" si="3"/>
        <v>1</v>
      </c>
      <c r="H82" s="60" t="s">
        <v>241</v>
      </c>
      <c r="I82" s="48"/>
      <c r="J82" s="48"/>
      <c r="K82" s="48"/>
      <c r="L82" s="54"/>
    </row>
    <row r="83" spans="1:12" s="11" customFormat="1" ht="12.75" customHeight="1" x14ac:dyDescent="0.2">
      <c r="A83" s="47">
        <v>76</v>
      </c>
      <c r="B83" s="48" t="s">
        <v>158</v>
      </c>
      <c r="C83" s="49" t="s">
        <v>242</v>
      </c>
      <c r="D83" s="48" t="s">
        <v>77</v>
      </c>
      <c r="E83" s="50" t="s">
        <v>243</v>
      </c>
      <c r="F83" s="48">
        <v>1</v>
      </c>
      <c r="G83" s="52">
        <f t="shared" si="3"/>
        <v>1</v>
      </c>
      <c r="H83" s="49" t="s">
        <v>244</v>
      </c>
      <c r="I83" s="48"/>
      <c r="J83" s="48"/>
      <c r="K83" s="48"/>
      <c r="L83" s="54"/>
    </row>
    <row r="84" spans="1:12" s="11" customFormat="1" ht="12.75" customHeight="1" x14ac:dyDescent="0.2">
      <c r="A84" s="47">
        <v>77</v>
      </c>
      <c r="B84" s="48" t="s">
        <v>158</v>
      </c>
      <c r="C84" s="49" t="s">
        <v>245</v>
      </c>
      <c r="D84" s="48" t="s">
        <v>77</v>
      </c>
      <c r="E84" s="50" t="s">
        <v>246</v>
      </c>
      <c r="F84" s="48">
        <v>1</v>
      </c>
      <c r="G84" s="52">
        <f t="shared" si="3"/>
        <v>1</v>
      </c>
      <c r="H84" s="49" t="s">
        <v>15</v>
      </c>
      <c r="I84" s="48"/>
      <c r="J84" s="48"/>
      <c r="K84" s="48"/>
      <c r="L84" s="54"/>
    </row>
    <row r="85" spans="1:12" s="11" customFormat="1" ht="12.75" customHeight="1" x14ac:dyDescent="0.2">
      <c r="A85" s="47">
        <v>78</v>
      </c>
      <c r="B85" s="48" t="s">
        <v>158</v>
      </c>
      <c r="C85" s="49" t="s">
        <v>247</v>
      </c>
      <c r="D85" s="48" t="s">
        <v>77</v>
      </c>
      <c r="E85" s="50" t="s">
        <v>237</v>
      </c>
      <c r="F85" s="48">
        <v>1</v>
      </c>
      <c r="G85" s="52">
        <f t="shared" si="3"/>
        <v>1</v>
      </c>
      <c r="H85" s="49" t="s">
        <v>238</v>
      </c>
      <c r="I85" s="48"/>
      <c r="J85" s="48"/>
      <c r="K85" s="48"/>
      <c r="L85" s="54"/>
    </row>
    <row r="86" spans="1:12" s="11" customFormat="1" ht="12.75" customHeight="1" x14ac:dyDescent="0.2">
      <c r="A86" s="47">
        <v>79</v>
      </c>
      <c r="B86" s="48" t="s">
        <v>158</v>
      </c>
      <c r="C86" s="49" t="s">
        <v>248</v>
      </c>
      <c r="D86" s="48" t="s">
        <v>77</v>
      </c>
      <c r="E86" s="50" t="s">
        <v>243</v>
      </c>
      <c r="F86" s="48">
        <v>1</v>
      </c>
      <c r="G86" s="52">
        <f t="shared" si="3"/>
        <v>1</v>
      </c>
      <c r="H86" s="49" t="s">
        <v>244</v>
      </c>
      <c r="I86" s="48"/>
      <c r="J86" s="48"/>
      <c r="K86" s="48"/>
      <c r="L86" s="54"/>
    </row>
    <row r="87" spans="1:12" s="11" customFormat="1" ht="12.75" customHeight="1" x14ac:dyDescent="0.2">
      <c r="A87" s="47">
        <v>80</v>
      </c>
      <c r="B87" s="48" t="s">
        <v>158</v>
      </c>
      <c r="C87" s="49" t="s">
        <v>249</v>
      </c>
      <c r="D87" s="48" t="s">
        <v>77</v>
      </c>
      <c r="E87" s="50" t="s">
        <v>237</v>
      </c>
      <c r="F87" s="48">
        <v>2</v>
      </c>
      <c r="G87" s="52">
        <f t="shared" si="3"/>
        <v>2</v>
      </c>
      <c r="H87" s="49" t="s">
        <v>238</v>
      </c>
      <c r="I87" s="48"/>
      <c r="J87" s="48"/>
      <c r="K87" s="48"/>
      <c r="L87" s="54"/>
    </row>
    <row r="88" spans="1:12" s="11" customFormat="1" ht="12.75" customHeight="1" x14ac:dyDescent="0.2">
      <c r="A88" s="47">
        <v>81</v>
      </c>
      <c r="B88" s="48" t="s">
        <v>158</v>
      </c>
      <c r="C88" s="49" t="s">
        <v>250</v>
      </c>
      <c r="D88" s="48" t="s">
        <v>77</v>
      </c>
      <c r="E88" s="50" t="s">
        <v>243</v>
      </c>
      <c r="F88" s="48">
        <v>2</v>
      </c>
      <c r="G88" s="52">
        <f t="shared" si="3"/>
        <v>2</v>
      </c>
      <c r="H88" s="49" t="s">
        <v>244</v>
      </c>
      <c r="I88" s="48"/>
      <c r="J88" s="48"/>
      <c r="K88" s="48"/>
      <c r="L88" s="54"/>
    </row>
    <row r="89" spans="1:12" s="11" customFormat="1" ht="12.75" customHeight="1" x14ac:dyDescent="0.2">
      <c r="A89" s="47">
        <v>82</v>
      </c>
      <c r="B89" s="48" t="s">
        <v>158</v>
      </c>
      <c r="C89" s="49" t="s">
        <v>251</v>
      </c>
      <c r="D89" s="48" t="s">
        <v>77</v>
      </c>
      <c r="E89" s="59" t="s">
        <v>252</v>
      </c>
      <c r="F89" s="48">
        <v>2</v>
      </c>
      <c r="G89" s="52">
        <f t="shared" si="3"/>
        <v>2</v>
      </c>
      <c r="H89" s="60" t="s">
        <v>253</v>
      </c>
      <c r="I89" s="48"/>
      <c r="J89" s="48"/>
      <c r="K89" s="48"/>
      <c r="L89" s="54"/>
    </row>
    <row r="90" spans="1:12" s="11" customFormat="1" ht="12.75" customHeight="1" x14ac:dyDescent="0.2">
      <c r="A90" s="47">
        <v>83</v>
      </c>
      <c r="B90" s="48" t="s">
        <v>158</v>
      </c>
      <c r="C90" s="49" t="s">
        <v>254</v>
      </c>
      <c r="D90" s="48" t="s">
        <v>77</v>
      </c>
      <c r="E90" s="50" t="s">
        <v>255</v>
      </c>
      <c r="F90" s="48">
        <v>2</v>
      </c>
      <c r="G90" s="52">
        <f t="shared" si="3"/>
        <v>2</v>
      </c>
      <c r="H90" s="49" t="s">
        <v>256</v>
      </c>
      <c r="I90" s="48"/>
      <c r="J90" s="48"/>
      <c r="K90" s="48"/>
      <c r="L90" s="54"/>
    </row>
    <row r="91" spans="1:12" s="11" customFormat="1" ht="12.75" customHeight="1" x14ac:dyDescent="0.2">
      <c r="A91" s="47">
        <v>84</v>
      </c>
      <c r="B91" s="48" t="s">
        <v>158</v>
      </c>
      <c r="C91" s="49" t="s">
        <v>257</v>
      </c>
      <c r="D91" s="48" t="s">
        <v>77</v>
      </c>
      <c r="E91" s="50" t="s">
        <v>258</v>
      </c>
      <c r="F91" s="48">
        <v>2</v>
      </c>
      <c r="G91" s="52">
        <f t="shared" si="3"/>
        <v>2</v>
      </c>
      <c r="H91" s="49" t="s">
        <v>259</v>
      </c>
      <c r="I91" s="48"/>
      <c r="J91" s="48"/>
      <c r="K91" s="48"/>
      <c r="L91" s="54"/>
    </row>
    <row r="92" spans="1:12" s="11" customFormat="1" ht="12.75" customHeight="1" x14ac:dyDescent="0.2">
      <c r="A92" s="47">
        <v>85</v>
      </c>
      <c r="B92" s="48" t="s">
        <v>158</v>
      </c>
      <c r="C92" s="49" t="s">
        <v>260</v>
      </c>
      <c r="D92" s="48" t="s">
        <v>77</v>
      </c>
      <c r="E92" s="50" t="s">
        <v>255</v>
      </c>
      <c r="F92" s="48">
        <v>2</v>
      </c>
      <c r="G92" s="52">
        <f t="shared" si="3"/>
        <v>2</v>
      </c>
      <c r="H92" s="49" t="s">
        <v>256</v>
      </c>
      <c r="I92" s="48"/>
      <c r="J92" s="48"/>
      <c r="K92" s="48"/>
      <c r="L92" s="54"/>
    </row>
    <row r="93" spans="1:12" s="11" customFormat="1" ht="12.75" customHeight="1" x14ac:dyDescent="0.2">
      <c r="A93" s="47">
        <v>86</v>
      </c>
      <c r="B93" s="48" t="s">
        <v>158</v>
      </c>
      <c r="C93" s="49" t="s">
        <v>261</v>
      </c>
      <c r="D93" s="48" t="s">
        <v>262</v>
      </c>
      <c r="E93" s="50" t="s">
        <v>263</v>
      </c>
      <c r="F93" s="48">
        <v>1</v>
      </c>
      <c r="G93" s="52">
        <f t="shared" si="3"/>
        <v>1</v>
      </c>
      <c r="H93" s="49"/>
      <c r="I93" s="48"/>
      <c r="J93" s="48"/>
      <c r="K93" s="48"/>
      <c r="L93" s="54" t="s">
        <v>264</v>
      </c>
    </row>
    <row r="94" spans="1:12" s="11" customFormat="1" ht="12.75" customHeight="1" x14ac:dyDescent="0.2">
      <c r="A94" s="47">
        <v>87</v>
      </c>
      <c r="B94" s="48" t="s">
        <v>158</v>
      </c>
      <c r="C94" s="49" t="s">
        <v>265</v>
      </c>
      <c r="D94" s="48" t="s">
        <v>262</v>
      </c>
      <c r="E94" s="50" t="s">
        <v>266</v>
      </c>
      <c r="F94" s="48">
        <v>1</v>
      </c>
      <c r="G94" s="52">
        <f t="shared" si="3"/>
        <v>1</v>
      </c>
      <c r="H94" s="49"/>
      <c r="I94" s="48"/>
      <c r="J94" s="48"/>
      <c r="K94" s="48"/>
      <c r="L94" s="54" t="s">
        <v>217</v>
      </c>
    </row>
    <row r="95" spans="1:12" s="11" customFormat="1" ht="12.75" customHeight="1" x14ac:dyDescent="0.2">
      <c r="A95" s="47">
        <v>88</v>
      </c>
      <c r="B95" s="48" t="s">
        <v>158</v>
      </c>
      <c r="C95" s="49" t="s">
        <v>267</v>
      </c>
      <c r="D95" s="48" t="s">
        <v>262</v>
      </c>
      <c r="E95" s="50" t="s">
        <v>268</v>
      </c>
      <c r="F95" s="48">
        <v>1</v>
      </c>
      <c r="G95" s="52">
        <f t="shared" si="3"/>
        <v>1</v>
      </c>
      <c r="H95" s="49"/>
      <c r="I95" s="48"/>
      <c r="J95" s="48"/>
      <c r="K95" s="48"/>
      <c r="L95" s="54" t="s">
        <v>264</v>
      </c>
    </row>
    <row r="96" spans="1:12" s="11" customFormat="1" ht="12.75" customHeight="1" x14ac:dyDescent="0.2">
      <c r="A96" s="47">
        <v>89</v>
      </c>
      <c r="B96" s="48" t="s">
        <v>158</v>
      </c>
      <c r="C96" s="49" t="s">
        <v>269</v>
      </c>
      <c r="D96" s="48" t="s">
        <v>87</v>
      </c>
      <c r="E96" s="50" t="s">
        <v>270</v>
      </c>
      <c r="F96" s="48">
        <v>2</v>
      </c>
      <c r="G96" s="52">
        <f t="shared" si="3"/>
        <v>2</v>
      </c>
      <c r="H96" s="49" t="s">
        <v>271</v>
      </c>
      <c r="I96" s="48"/>
      <c r="J96" s="48"/>
      <c r="K96" s="48"/>
      <c r="L96" s="54" t="s">
        <v>16</v>
      </c>
    </row>
    <row r="97" spans="1:12" s="11" customFormat="1" ht="12.75" customHeight="1" x14ac:dyDescent="0.2">
      <c r="A97" s="47">
        <v>90</v>
      </c>
      <c r="B97" s="48" t="s">
        <v>158</v>
      </c>
      <c r="C97" s="49" t="s">
        <v>144</v>
      </c>
      <c r="D97" s="48" t="s">
        <v>87</v>
      </c>
      <c r="E97" s="59" t="s">
        <v>272</v>
      </c>
      <c r="F97" s="48">
        <v>1</v>
      </c>
      <c r="G97" s="52">
        <f t="shared" si="3"/>
        <v>1</v>
      </c>
      <c r="H97" s="60" t="s">
        <v>273</v>
      </c>
      <c r="I97" s="62" t="s">
        <v>274</v>
      </c>
      <c r="J97" s="62" t="s">
        <v>275</v>
      </c>
      <c r="K97" s="62"/>
      <c r="L97" s="63" t="s">
        <v>276</v>
      </c>
    </row>
    <row r="98" spans="1:12" s="11" customFormat="1" ht="12.75" customHeight="1" x14ac:dyDescent="0.2">
      <c r="A98" s="47">
        <v>91</v>
      </c>
      <c r="B98" s="48" t="s">
        <v>158</v>
      </c>
      <c r="C98" s="49"/>
      <c r="D98" s="48" t="s">
        <v>277</v>
      </c>
      <c r="E98" s="54" t="s">
        <v>278</v>
      </c>
      <c r="F98" s="48">
        <v>4</v>
      </c>
      <c r="G98" s="52">
        <f>F98*1</f>
        <v>4</v>
      </c>
      <c r="H98" s="49"/>
      <c r="I98" s="48" t="s">
        <v>279</v>
      </c>
      <c r="J98" s="48"/>
      <c r="K98" s="48" t="s">
        <v>280</v>
      </c>
      <c r="L98" s="54" t="s">
        <v>281</v>
      </c>
    </row>
    <row r="99" spans="1:12" s="11" customFormat="1" ht="12.75" customHeight="1" x14ac:dyDescent="0.2">
      <c r="A99" s="47">
        <v>92</v>
      </c>
      <c r="B99" s="48" t="s">
        <v>158</v>
      </c>
      <c r="C99" s="49"/>
      <c r="D99" s="48" t="s">
        <v>277</v>
      </c>
      <c r="E99" s="54" t="s">
        <v>282</v>
      </c>
      <c r="F99" s="48">
        <v>4</v>
      </c>
      <c r="G99" s="52">
        <f>F99*1</f>
        <v>4</v>
      </c>
      <c r="H99" s="49" t="s">
        <v>283</v>
      </c>
      <c r="I99" s="48"/>
      <c r="J99" s="48"/>
      <c r="K99" s="48"/>
      <c r="L99" s="54" t="s">
        <v>284</v>
      </c>
    </row>
    <row r="100" spans="1:12" s="11" customFormat="1" ht="12.75" customHeight="1" x14ac:dyDescent="0.2">
      <c r="A100" s="47">
        <v>93</v>
      </c>
      <c r="B100" s="48" t="s">
        <v>158</v>
      </c>
      <c r="C100" s="49"/>
      <c r="D100" s="48" t="s">
        <v>277</v>
      </c>
      <c r="E100" s="63" t="s">
        <v>285</v>
      </c>
      <c r="F100" s="62">
        <v>4</v>
      </c>
      <c r="G100" s="64">
        <f>F100*1</f>
        <v>4</v>
      </c>
      <c r="H100" s="64"/>
      <c r="I100" s="62" t="s">
        <v>286</v>
      </c>
      <c r="J100" s="62"/>
      <c r="K100" s="62" t="s">
        <v>287</v>
      </c>
      <c r="L100" s="63" t="s">
        <v>288</v>
      </c>
    </row>
  </sheetData>
  <mergeCells count="1">
    <mergeCell ref="A2:E2"/>
  </mergeCells>
  <pageMargins left="0.75" right="0.75" top="1" bottom="1" header="0.5" footer="0.5"/>
  <pageSetup scale="49" fitToHeight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0D6FE93F-E2E9-4E4D-8031-4D3A11D92E98}">
  <ds:schemaRefs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Carner, Patrick</cp:lastModifiedBy>
  <cp:lastPrinted>2014-02-27T20:35:21Z</cp:lastPrinted>
  <dcterms:created xsi:type="dcterms:W3CDTF">2013-07-23T14:43:33Z</dcterms:created>
  <dcterms:modified xsi:type="dcterms:W3CDTF">2014-02-28T15:57:49Z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